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25.xml" ContentType="application/vnd.openxmlformats-officedocument.spreadsheetml.worksheet+xml"/>
  <Override PartName="/xl/worksheets/sheet7.xml" ContentType="application/vnd.openxmlformats-officedocument.spreadsheetml.worksheet+xml"/>
  <Override PartName="/xl/worksheets/sheet24.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3.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12.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cuestag\Desktop\ficheros publicación\"/>
    </mc:Choice>
  </mc:AlternateContent>
  <bookViews>
    <workbookView xWindow="-120" yWindow="-120" windowWidth="29040" windowHeight="15840" tabRatio="820"/>
  </bookViews>
  <sheets>
    <sheet name="Index" sheetId="65" r:id="rId1"/>
    <sheet name="1.1 Basic assumptions" sheetId="57" r:id="rId2"/>
    <sheet name="1.2 Macroeconomic Outlooks" sheetId="58" r:id="rId3"/>
    <sheet name="1.3 Labour Market" sheetId="59" r:id="rId4"/>
    <sheet name="1.4 Evolution of Prices" sheetId="60" r:id="rId5"/>
    <sheet name="1.5 Sectoral Balances" sheetId="61" r:id="rId6"/>
    <sheet name="2.1 Objectives Approved" sheetId="48" r:id="rId7"/>
    <sheet name="2.2 Debt objectives" sheetId="49" r:id="rId8"/>
    <sheet name="2.3 State COVID Expenditure Mea" sheetId="51" r:id="rId9"/>
    <sheet name="2.4 State COVID Revenue Measure" sheetId="52" r:id="rId10"/>
    <sheet name="2.5. State Guarantee" sheetId="53" r:id="rId11"/>
    <sheet name="2.6 2021 Projections" sheetId="50" r:id="rId12"/>
    <sheet name="2.6 2021 Projections " sheetId="63" r:id="rId13"/>
    <sheet name="2.7 Evolution of Debt" sheetId="39" r:id="rId14"/>
    <sheet name="2.8 Income Expenditure Targets" sheetId="45" r:id="rId15"/>
    <sheet name="Table 2.8 bis Recovery Plan" sheetId="64" r:id="rId16"/>
    <sheet name="2.9 Comparison with EC" sheetId="26" r:id="rId17"/>
    <sheet name="2.10 Budgetary Objectives" sheetId="33" r:id="rId18"/>
    <sheet name="2.11 Net Comp Spending-ExpBench" sheetId="40" r:id="rId19"/>
    <sheet name="3.1 Revenue measures" sheetId="46" r:id="rId20"/>
    <sheet name="4.1 COVID Measures Autonomous C" sheetId="54" r:id="rId21"/>
    <sheet name="4.2 Autonomous Community Guaran" sheetId="56" r:id="rId22"/>
    <sheet name="5.1 COVID Measures Local Author" sheetId="55" r:id="rId23"/>
    <sheet name="6 CSR" sheetId="62" r:id="rId24"/>
    <sheet name="7 E2020" sheetId="41"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A" localSheetId="1">'[1]Cap. - 3'!#REF!</definedName>
    <definedName name="\A" localSheetId="2">'[1]Cap. - 3'!#REF!</definedName>
    <definedName name="\A" localSheetId="3">'[1]Cap. - 3'!#REF!</definedName>
    <definedName name="\A" localSheetId="4">'[1]Cap. - 3'!#REF!</definedName>
    <definedName name="\A" localSheetId="5">'[1]Cap. - 3'!#REF!</definedName>
    <definedName name="\A" localSheetId="6">'[1]Cap. - 3'!#REF!</definedName>
    <definedName name="\A" localSheetId="17">'[1]Cap. - 3'!#REF!</definedName>
    <definedName name="\A" localSheetId="18">'[1]Cap. - 3'!#REF!</definedName>
    <definedName name="\A" localSheetId="7">'[1]Cap. - 3'!#REF!</definedName>
    <definedName name="\A" localSheetId="8">'[2]Cap. - 3'!#REF!</definedName>
    <definedName name="\A" localSheetId="9">'[2]Cap. - 3'!#REF!</definedName>
    <definedName name="\A" localSheetId="10">'[2]Cap. - 3'!#REF!</definedName>
    <definedName name="\A" localSheetId="11">'[1]Cap. - 3'!#REF!</definedName>
    <definedName name="\A" localSheetId="12">'[1]Cap. - 3'!#REF!</definedName>
    <definedName name="\A" localSheetId="13">'[1]Cap. - 3'!#REF!</definedName>
    <definedName name="\A" localSheetId="14">'[1]Cap. - 3'!#REF!</definedName>
    <definedName name="\A" localSheetId="16">'[1]Cap. - 3'!#REF!</definedName>
    <definedName name="\A" localSheetId="20">'[2]Cap. - 3'!#REF!</definedName>
    <definedName name="\A" localSheetId="21">'[2]Cap. - 3'!#REF!</definedName>
    <definedName name="\A" localSheetId="22">'[2]Cap. - 3'!#REF!</definedName>
    <definedName name="\A" localSheetId="24">'[1]Cap. - 3'!#REF!</definedName>
    <definedName name="\A">'[1]Cap. - 3'!#REF!</definedName>
    <definedName name="\B" localSheetId="1">'[1]Cap. - 3'!#REF!</definedName>
    <definedName name="\B" localSheetId="2">'[1]Cap. - 3'!#REF!</definedName>
    <definedName name="\B" localSheetId="3">'[1]Cap. - 3'!#REF!</definedName>
    <definedName name="\B" localSheetId="4">'[1]Cap. - 3'!#REF!</definedName>
    <definedName name="\B" localSheetId="5">'[1]Cap. - 3'!#REF!</definedName>
    <definedName name="\B" localSheetId="18">'[1]Cap. - 3'!#REF!</definedName>
    <definedName name="\B" localSheetId="7">'[1]Cap. - 3'!#REF!</definedName>
    <definedName name="\B" localSheetId="8">'[2]Cap. - 3'!#REF!</definedName>
    <definedName name="\B" localSheetId="9">'[2]Cap. - 3'!#REF!</definedName>
    <definedName name="\B" localSheetId="10">'[2]Cap. - 3'!#REF!</definedName>
    <definedName name="\B" localSheetId="11">'[1]Cap. - 3'!#REF!</definedName>
    <definedName name="\B" localSheetId="12">'[1]Cap. - 3'!#REF!</definedName>
    <definedName name="\B" localSheetId="13">'[1]Cap. - 3'!#REF!</definedName>
    <definedName name="\B" localSheetId="14">'[1]Cap. - 3'!#REF!</definedName>
    <definedName name="\B" localSheetId="16">'[1]Cap. - 3'!#REF!</definedName>
    <definedName name="\B" localSheetId="20">'[2]Cap. - 3'!#REF!</definedName>
    <definedName name="\B" localSheetId="21">'[2]Cap. - 3'!#REF!</definedName>
    <definedName name="\B" localSheetId="22">'[2]Cap. - 3'!#REF!</definedName>
    <definedName name="\B" localSheetId="24">'[1]Cap. - 3'!#REF!</definedName>
    <definedName name="\B">'[1]Cap. - 3'!#REF!</definedName>
    <definedName name="\C" localSheetId="1">'[1]Cap. - 3'!#REF!</definedName>
    <definedName name="\C" localSheetId="2">'[1]Cap. - 3'!#REF!</definedName>
    <definedName name="\C" localSheetId="3">'[1]Cap. - 3'!#REF!</definedName>
    <definedName name="\C" localSheetId="4">'[1]Cap. - 3'!#REF!</definedName>
    <definedName name="\C" localSheetId="5">'[1]Cap. - 3'!#REF!</definedName>
    <definedName name="\C" localSheetId="18">'[1]Cap. - 3'!#REF!</definedName>
    <definedName name="\C" localSheetId="7">'[1]Cap. - 3'!#REF!</definedName>
    <definedName name="\C" localSheetId="8">'[2]Cap. - 3'!#REF!</definedName>
    <definedName name="\C" localSheetId="9">'[2]Cap. - 3'!#REF!</definedName>
    <definedName name="\C" localSheetId="10">'[2]Cap. - 3'!#REF!</definedName>
    <definedName name="\C" localSheetId="11">'[1]Cap. - 3'!#REF!</definedName>
    <definedName name="\C" localSheetId="12">'[1]Cap. - 3'!#REF!</definedName>
    <definedName name="\C" localSheetId="13">'[1]Cap. - 3'!#REF!</definedName>
    <definedName name="\C" localSheetId="14">'[1]Cap. - 3'!#REF!</definedName>
    <definedName name="\C" localSheetId="16">'[1]Cap. - 3'!#REF!</definedName>
    <definedName name="\C" localSheetId="20">'[2]Cap. - 3'!#REF!</definedName>
    <definedName name="\C" localSheetId="21">'[2]Cap. - 3'!#REF!</definedName>
    <definedName name="\C" localSheetId="22">'[2]Cap. - 3'!#REF!</definedName>
    <definedName name="\C" localSheetId="24">'[1]Cap. - 3'!#REF!</definedName>
    <definedName name="\C">'[1]Cap. - 3'!#REF!</definedName>
    <definedName name="\D" localSheetId="1">'[1]Cap- 1 '!#REF!</definedName>
    <definedName name="\D" localSheetId="2">'[1]Cap- 1 '!#REF!</definedName>
    <definedName name="\D" localSheetId="3">'[1]Cap- 1 '!#REF!</definedName>
    <definedName name="\D" localSheetId="4">'[1]Cap- 1 '!#REF!</definedName>
    <definedName name="\D" localSheetId="5">'[1]Cap- 1 '!#REF!</definedName>
    <definedName name="\D" localSheetId="18">'[1]Cap- 1 '!#REF!</definedName>
    <definedName name="\D" localSheetId="7">'[1]Cap- 1 '!#REF!</definedName>
    <definedName name="\D" localSheetId="8">'[2]Cap- 1 '!#REF!</definedName>
    <definedName name="\D" localSheetId="9">'[2]Cap- 1 '!#REF!</definedName>
    <definedName name="\D" localSheetId="10">'[2]Cap- 1 '!#REF!</definedName>
    <definedName name="\D" localSheetId="11">'[1]Cap- 1 '!#REF!</definedName>
    <definedName name="\D" localSheetId="12">'[1]Cap- 1 '!#REF!</definedName>
    <definedName name="\D" localSheetId="13">'[1]Cap- 1 '!#REF!</definedName>
    <definedName name="\D" localSheetId="14">'[1]Cap- 1 '!#REF!</definedName>
    <definedName name="\D" localSheetId="16">'[1]Cap- 1 '!#REF!</definedName>
    <definedName name="\D" localSheetId="20">'[2]Cap- 1 '!#REF!</definedName>
    <definedName name="\D" localSheetId="21">'[2]Cap- 1 '!#REF!</definedName>
    <definedName name="\D" localSheetId="22">'[2]Cap- 1 '!#REF!</definedName>
    <definedName name="\D" localSheetId="24">'[1]Cap- 1 '!#REF!</definedName>
    <definedName name="\D">'[1]Cap- 1 '!#REF!</definedName>
    <definedName name="\E" localSheetId="1">'[1]Cap- 1 '!#REF!</definedName>
    <definedName name="\E" localSheetId="2">'[1]Cap- 1 '!#REF!</definedName>
    <definedName name="\E" localSheetId="3">'[1]Cap- 1 '!#REF!</definedName>
    <definedName name="\E" localSheetId="4">'[1]Cap- 1 '!#REF!</definedName>
    <definedName name="\E" localSheetId="5">'[1]Cap- 1 '!#REF!</definedName>
    <definedName name="\E" localSheetId="18">'[1]Cap- 1 '!#REF!</definedName>
    <definedName name="\E" localSheetId="7">'[1]Cap- 1 '!#REF!</definedName>
    <definedName name="\E" localSheetId="8">'[2]Cap- 1 '!#REF!</definedName>
    <definedName name="\E" localSheetId="9">'[2]Cap- 1 '!#REF!</definedName>
    <definedName name="\E" localSheetId="10">'[2]Cap- 1 '!#REF!</definedName>
    <definedName name="\E" localSheetId="11">'[1]Cap- 1 '!#REF!</definedName>
    <definedName name="\E" localSheetId="12">'[1]Cap- 1 '!#REF!</definedName>
    <definedName name="\E" localSheetId="13">'[1]Cap- 1 '!#REF!</definedName>
    <definedName name="\E" localSheetId="14">'[1]Cap- 1 '!#REF!</definedName>
    <definedName name="\E" localSheetId="16">'[1]Cap- 1 '!#REF!</definedName>
    <definedName name="\E" localSheetId="20">'[2]Cap- 1 '!#REF!</definedName>
    <definedName name="\E" localSheetId="21">'[2]Cap- 1 '!#REF!</definedName>
    <definedName name="\E" localSheetId="22">'[2]Cap- 1 '!#REF!</definedName>
    <definedName name="\E" localSheetId="24">'[1]Cap- 1 '!#REF!</definedName>
    <definedName name="\E">'[1]Cap- 1 '!#REF!</definedName>
    <definedName name="\F" localSheetId="7">'[1]Cap- 1 '!#REF!</definedName>
    <definedName name="\F" localSheetId="8">'[2]Cap- 1 '!#REF!</definedName>
    <definedName name="\F" localSheetId="9">'[2]Cap- 1 '!#REF!</definedName>
    <definedName name="\F" localSheetId="10">'[2]Cap- 1 '!#REF!</definedName>
    <definedName name="\F" localSheetId="11">'[1]Cap- 1 '!#REF!</definedName>
    <definedName name="\F" localSheetId="12">'[1]Cap- 1 '!#REF!</definedName>
    <definedName name="\F" localSheetId="14">'[1]Cap- 1 '!#REF!</definedName>
    <definedName name="\F" localSheetId="16">'[1]Cap- 1 '!#REF!</definedName>
    <definedName name="\F" localSheetId="20">'[2]Cap- 1 '!#REF!</definedName>
    <definedName name="\F" localSheetId="21">'[2]Cap- 1 '!#REF!</definedName>
    <definedName name="\F" localSheetId="22">'[2]Cap- 1 '!#REF!</definedName>
    <definedName name="\F" localSheetId="24">'[1]Cap- 1 '!#REF!</definedName>
    <definedName name="\F">'[1]Cap- 1 '!#REF!</definedName>
    <definedName name="\I" localSheetId="7">#REF!</definedName>
    <definedName name="\I" localSheetId="11">#REF!</definedName>
    <definedName name="\I" localSheetId="12">#REF!</definedName>
    <definedName name="\I" localSheetId="22">#REF!</definedName>
    <definedName name="\I">#REF!</definedName>
    <definedName name="\I2" localSheetId="7">#REF!</definedName>
    <definedName name="\I2" localSheetId="11">#REF!</definedName>
    <definedName name="\I2" localSheetId="12">#REF!</definedName>
    <definedName name="\I2" localSheetId="22">#REF!</definedName>
    <definedName name="\I2">#REF!</definedName>
    <definedName name="\K" localSheetId="7">'[1]Cap- 1 '!#REF!</definedName>
    <definedName name="\K" localSheetId="8">'[2]Cap- 1 '!#REF!</definedName>
    <definedName name="\K" localSheetId="9">'[2]Cap- 1 '!#REF!</definedName>
    <definedName name="\K" localSheetId="10">'[2]Cap- 1 '!#REF!</definedName>
    <definedName name="\K" localSheetId="11">'[1]Cap- 1 '!#REF!</definedName>
    <definedName name="\K" localSheetId="12">'[1]Cap- 1 '!#REF!</definedName>
    <definedName name="\K" localSheetId="14">'[1]Cap- 1 '!#REF!</definedName>
    <definedName name="\K" localSheetId="16">'[1]Cap- 1 '!#REF!</definedName>
    <definedName name="\K" localSheetId="20">'[2]Cap- 1 '!#REF!</definedName>
    <definedName name="\K" localSheetId="21">'[2]Cap- 1 '!#REF!</definedName>
    <definedName name="\K" localSheetId="22">'[2]Cap- 1 '!#REF!</definedName>
    <definedName name="\K" localSheetId="24">'[1]Cap- 1 '!#REF!</definedName>
    <definedName name="\K">'[1]Cap- 1 '!#REF!</definedName>
    <definedName name="\L" localSheetId="7">'[1]Cap- 1 '!#REF!</definedName>
    <definedName name="\L" localSheetId="8">'[2]Cap- 1 '!#REF!</definedName>
    <definedName name="\L" localSheetId="9">'[2]Cap- 1 '!#REF!</definedName>
    <definedName name="\L" localSheetId="10">'[2]Cap- 1 '!#REF!</definedName>
    <definedName name="\L" localSheetId="11">'[1]Cap- 1 '!#REF!</definedName>
    <definedName name="\L" localSheetId="12">'[1]Cap- 1 '!#REF!</definedName>
    <definedName name="\L" localSheetId="14">'[1]Cap- 1 '!#REF!</definedName>
    <definedName name="\L" localSheetId="16">'[1]Cap- 1 '!#REF!</definedName>
    <definedName name="\L" localSheetId="20">'[2]Cap- 1 '!#REF!</definedName>
    <definedName name="\L" localSheetId="21">'[2]Cap- 1 '!#REF!</definedName>
    <definedName name="\L" localSheetId="22">'[2]Cap- 1 '!#REF!</definedName>
    <definedName name="\L" localSheetId="24">'[1]Cap- 1 '!#REF!</definedName>
    <definedName name="\L">'[1]Cap- 1 '!#REF!</definedName>
    <definedName name="\P" localSheetId="7">#REF!</definedName>
    <definedName name="\P" localSheetId="11">#REF!</definedName>
    <definedName name="\P" localSheetId="12">#REF!</definedName>
    <definedName name="\P" localSheetId="22">#REF!</definedName>
    <definedName name="\P">#REF!</definedName>
    <definedName name="\Z" localSheetId="7">'[1]Cap. - 3'!#REF!</definedName>
    <definedName name="\Z" localSheetId="8">'[2]Cap. - 3'!#REF!</definedName>
    <definedName name="\Z" localSheetId="9">'[2]Cap. - 3'!#REF!</definedName>
    <definedName name="\Z" localSheetId="10">'[2]Cap. - 3'!#REF!</definedName>
    <definedName name="\Z" localSheetId="11">'[1]Cap. - 3'!#REF!</definedName>
    <definedName name="\Z" localSheetId="12">'[1]Cap. - 3'!#REF!</definedName>
    <definedName name="\Z" localSheetId="14">'[1]Cap. - 3'!#REF!</definedName>
    <definedName name="\Z" localSheetId="16">'[1]Cap. - 3'!#REF!</definedName>
    <definedName name="\Z" localSheetId="20">'[2]Cap. - 3'!#REF!</definedName>
    <definedName name="\Z" localSheetId="21">'[2]Cap. - 3'!#REF!</definedName>
    <definedName name="\Z" localSheetId="22">'[2]Cap. - 3'!#REF!</definedName>
    <definedName name="\Z" localSheetId="24">'[1]Cap. - 3'!#REF!</definedName>
    <definedName name="\Z">'[1]Cap. - 3'!#REF!</definedName>
    <definedName name="__123Graph_A" localSheetId="7">#REF!</definedName>
    <definedName name="__123Graph_A" localSheetId="11">#REF!</definedName>
    <definedName name="__123Graph_A" localSheetId="12">#REF!</definedName>
    <definedName name="__123Graph_A" localSheetId="22">#REF!</definedName>
    <definedName name="__123Graph_A">#REF!</definedName>
    <definedName name="__123Graph_ABERLGRAP" localSheetId="7">'[3]Time series'!#REF!</definedName>
    <definedName name="__123Graph_ABERLGRAP" localSheetId="11">'[3]Time series'!#REF!</definedName>
    <definedName name="__123Graph_ABERLGRAP" localSheetId="12">'[3]Time series'!#REF!</definedName>
    <definedName name="__123Graph_ABERLGRAP" localSheetId="22">'[3]Time series'!#REF!</definedName>
    <definedName name="__123Graph_ABERLGRAP">'[3]Time series'!#REF!</definedName>
    <definedName name="__123Graph_ABKSRESRV" localSheetId="7">[4]BOG!#REF!</definedName>
    <definedName name="__123Graph_ABKSRESRV" localSheetId="11">[4]BOG!#REF!</definedName>
    <definedName name="__123Graph_ABKSRESRV" localSheetId="12">[4]BOG!#REF!</definedName>
    <definedName name="__123Graph_ABKSRESRV" localSheetId="22">[4]BOG!#REF!</definedName>
    <definedName name="__123Graph_ABKSRESRV">[4]BOG!#REF!</definedName>
    <definedName name="__123Graph_ACATCH1" localSheetId="7">'[3]Time series'!#REF!</definedName>
    <definedName name="__123Graph_ACATCH1" localSheetId="11">'[3]Time series'!#REF!</definedName>
    <definedName name="__123Graph_ACATCH1" localSheetId="12">'[3]Time series'!#REF!</definedName>
    <definedName name="__123Graph_ACATCH1" localSheetId="22">'[3]Time series'!#REF!</definedName>
    <definedName name="__123Graph_ACATCH1">'[3]Time series'!#REF!</definedName>
    <definedName name="__123Graph_AChart1" localSheetId="7">'[5]2'!#REF!</definedName>
    <definedName name="__123Graph_AChart1" localSheetId="11">'[5]2'!#REF!</definedName>
    <definedName name="__123Graph_AChart1" localSheetId="12">'[5]2'!#REF!</definedName>
    <definedName name="__123Graph_AChart1" localSheetId="22">'[5]2'!#REF!</definedName>
    <definedName name="__123Graph_AChart1">'[5]2'!#REF!</definedName>
    <definedName name="__123Graph_AChart2" localSheetId="7">'[5]2'!#REF!</definedName>
    <definedName name="__123Graph_AChart2" localSheetId="11">'[5]2'!#REF!</definedName>
    <definedName name="__123Graph_AChart2" localSheetId="12">'[5]2'!#REF!</definedName>
    <definedName name="__123Graph_AChart2" localSheetId="22">'[5]2'!#REF!</definedName>
    <definedName name="__123Graph_AChart2">'[5]2'!#REF!</definedName>
    <definedName name="__123Graph_AChart3" localSheetId="7">'[5]2'!#REF!</definedName>
    <definedName name="__123Graph_AChart3" localSheetId="11">'[5]2'!#REF!</definedName>
    <definedName name="__123Graph_AChart3" localSheetId="12">'[5]2'!#REF!</definedName>
    <definedName name="__123Graph_AChart3" localSheetId="22">'[5]2'!#REF!</definedName>
    <definedName name="__123Graph_AChart3">'[5]2'!#REF!</definedName>
    <definedName name="__123Graph_ACONVERG1" localSheetId="7">'[3]Time series'!#REF!</definedName>
    <definedName name="__123Graph_ACONVERG1" localSheetId="11">'[3]Time series'!#REF!</definedName>
    <definedName name="__123Graph_ACONVERG1" localSheetId="12">'[3]Time series'!#REF!</definedName>
    <definedName name="__123Graph_ACONVERG1" localSheetId="22">'[3]Time series'!#REF!</definedName>
    <definedName name="__123Graph_ACONVERG1">'[3]Time series'!#REF!</definedName>
    <definedName name="__123Graph_ACurrent">[6]CPIINDEX!$O$263:$O$310</definedName>
    <definedName name="__123Graph_AECTOT" localSheetId="7">#REF!</definedName>
    <definedName name="__123Graph_AECTOT" localSheetId="11">#REF!</definedName>
    <definedName name="__123Graph_AECTOT" localSheetId="12">#REF!</definedName>
    <definedName name="__123Graph_AECTOT" localSheetId="22">#REF!</definedName>
    <definedName name="__123Graph_AECTOT">#REF!</definedName>
    <definedName name="__123Graph_AERDOLLAR">'[7]ex rate'!$F$30:$AM$30</definedName>
    <definedName name="__123Graph_AERRUBLE">'[7]ex rate'!$F$31:$AM$31</definedName>
    <definedName name="__123Graph_AGRAPH2" localSheetId="7">'[3]Time series'!#REF!</definedName>
    <definedName name="__123Graph_AGRAPH2" localSheetId="11">'[3]Time series'!#REF!</definedName>
    <definedName name="__123Graph_AGRAPH2" localSheetId="12">'[3]Time series'!#REF!</definedName>
    <definedName name="__123Graph_AGRAPH2" localSheetId="22">'[3]Time series'!#REF!</definedName>
    <definedName name="__123Graph_AGRAPH2">'[3]Time series'!#REF!</definedName>
    <definedName name="__123Graph_AGRAPH41" localSheetId="7">'[3]Time series'!#REF!</definedName>
    <definedName name="__123Graph_AGRAPH41" localSheetId="11">'[3]Time series'!#REF!</definedName>
    <definedName name="__123Graph_AGRAPH41" localSheetId="12">'[3]Time series'!#REF!</definedName>
    <definedName name="__123Graph_AGRAPH41" localSheetId="22">'[3]Time series'!#REF!</definedName>
    <definedName name="__123Graph_AGRAPH41">'[3]Time series'!#REF!</definedName>
    <definedName name="__123Graph_AGRAPH42" localSheetId="7">'[3]Time series'!#REF!</definedName>
    <definedName name="__123Graph_AGRAPH42" localSheetId="11">'[3]Time series'!#REF!</definedName>
    <definedName name="__123Graph_AGRAPH42" localSheetId="12">'[3]Time series'!#REF!</definedName>
    <definedName name="__123Graph_AGRAPH42" localSheetId="22">'[3]Time series'!#REF!</definedName>
    <definedName name="__123Graph_AGRAPH42">'[3]Time series'!#REF!</definedName>
    <definedName name="__123Graph_AGRAPH44" localSheetId="7">'[3]Time series'!#REF!</definedName>
    <definedName name="__123Graph_AGRAPH44" localSheetId="11">'[3]Time series'!#REF!</definedName>
    <definedName name="__123Graph_AGRAPH44" localSheetId="12">'[3]Time series'!#REF!</definedName>
    <definedName name="__123Graph_AGRAPH44" localSheetId="22">'[3]Time series'!#REF!</definedName>
    <definedName name="__123Graph_AGRAPH44">'[3]Time series'!#REF!</definedName>
    <definedName name="__123Graph_AIBRD_LEND">[8]WB!$Q$13:$AK$13</definedName>
    <definedName name="__123Graph_AIMPORTS" localSheetId="7">'[9]CA input'!#REF!</definedName>
    <definedName name="__123Graph_AIMPORTS" localSheetId="11">'[9]CA input'!#REF!</definedName>
    <definedName name="__123Graph_AIMPORTS" localSheetId="12">'[9]CA input'!#REF!</definedName>
    <definedName name="__123Graph_AIMPORTS" localSheetId="22">'[9]CA input'!#REF!</definedName>
    <definedName name="__123Graph_AIMPORTS">'[9]CA input'!#REF!</definedName>
    <definedName name="__123Graph_AMONEY" localSheetId="7">'[10]MonSurv-BC'!#REF!</definedName>
    <definedName name="__123Graph_AMONEY" localSheetId="11">'[10]MonSurv-BC'!#REF!</definedName>
    <definedName name="__123Graph_AMONEY" localSheetId="12">'[10]MonSurv-BC'!#REF!</definedName>
    <definedName name="__123Graph_AMONEY" localSheetId="22">'[10]MonSurv-BC'!#REF!</definedName>
    <definedName name="__123Graph_AMONEY">'[10]MonSurv-BC'!#REF!</definedName>
    <definedName name="__123Graph_APERIB" localSheetId="7">'[3]Time series'!#REF!</definedName>
    <definedName name="__123Graph_APERIB" localSheetId="11">'[3]Time series'!#REF!</definedName>
    <definedName name="__123Graph_APERIB" localSheetId="12">'[3]Time series'!#REF!</definedName>
    <definedName name="__123Graph_APERIB" localSheetId="22">'[3]Time series'!#REF!</definedName>
    <definedName name="__123Graph_APERIB">'[3]Time series'!#REF!</definedName>
    <definedName name="__123Graph_APIPELINE">[8]BoP!$U$359:$AQ$359</definedName>
    <definedName name="__123Graph_APRINCIPAL" localSheetId="7" hidden="1">[11]FOMENTO!#REF!</definedName>
    <definedName name="__123Graph_APRINCIPAL" localSheetId="11" hidden="1">[11]FOMENTO!#REF!</definedName>
    <definedName name="__123Graph_APRINCIPAL" localSheetId="12" hidden="1">[11]FOMENTO!#REF!</definedName>
    <definedName name="__123Graph_APRINCIPAL" localSheetId="14" hidden="1">[11]FOMENTO!#REF!</definedName>
    <definedName name="__123Graph_APRINCIPAL" localSheetId="16" hidden="1">[11]FOMENTO!#REF!</definedName>
    <definedName name="__123Graph_APRINCIPAL" localSheetId="22" hidden="1">[11]FOMENTO!#REF!</definedName>
    <definedName name="__123Graph_APRINCIPAL" localSheetId="24" hidden="1">[12]FOMENTO!#REF!</definedName>
    <definedName name="__123Graph_APRINCIPAL" hidden="1">[11]FOMENTO!#REF!</definedName>
    <definedName name="__123Graph_APRODABSC" localSheetId="7">'[3]Time series'!#REF!</definedName>
    <definedName name="__123Graph_APRODABSC" localSheetId="11">'[3]Time series'!#REF!</definedName>
    <definedName name="__123Graph_APRODABSC" localSheetId="12">'[3]Time series'!#REF!</definedName>
    <definedName name="__123Graph_APRODABSC" localSheetId="22">'[3]Time series'!#REF!</definedName>
    <definedName name="__123Graph_APRODABSC">'[3]Time series'!#REF!</definedName>
    <definedName name="__123Graph_APRODABSD" localSheetId="7">'[3]Time series'!#REF!</definedName>
    <definedName name="__123Graph_APRODABSD" localSheetId="11">'[3]Time series'!#REF!</definedName>
    <definedName name="__123Graph_APRODABSD" localSheetId="12">'[3]Time series'!#REF!</definedName>
    <definedName name="__123Graph_APRODABSD" localSheetId="22">'[3]Time series'!#REF!</definedName>
    <definedName name="__123Graph_APRODABSD">'[3]Time series'!#REF!</definedName>
    <definedName name="__123Graph_APRODTRE2" localSheetId="7">'[3]Time series'!#REF!</definedName>
    <definedName name="__123Graph_APRODTRE2" localSheetId="11">'[3]Time series'!#REF!</definedName>
    <definedName name="__123Graph_APRODTRE2" localSheetId="12">'[3]Time series'!#REF!</definedName>
    <definedName name="__123Graph_APRODTRE2" localSheetId="22">'[3]Time series'!#REF!</definedName>
    <definedName name="__123Graph_APRODTRE2">'[3]Time series'!#REF!</definedName>
    <definedName name="__123Graph_APRODTRE3" localSheetId="7">'[3]Time series'!#REF!</definedName>
    <definedName name="__123Graph_APRODTRE3" localSheetId="11">'[3]Time series'!#REF!</definedName>
    <definedName name="__123Graph_APRODTRE3" localSheetId="12">'[3]Time series'!#REF!</definedName>
    <definedName name="__123Graph_APRODTRE3" localSheetId="22">'[3]Time series'!#REF!</definedName>
    <definedName name="__123Graph_APRODTRE3">'[3]Time series'!#REF!</definedName>
    <definedName name="__123Graph_APRODTRE4" localSheetId="7">'[3]Time series'!#REF!</definedName>
    <definedName name="__123Graph_APRODTRE4" localSheetId="11">'[3]Time series'!#REF!</definedName>
    <definedName name="__123Graph_APRODTRE4" localSheetId="12">'[3]Time series'!#REF!</definedName>
    <definedName name="__123Graph_APRODTRE4" localSheetId="22">'[3]Time series'!#REF!</definedName>
    <definedName name="__123Graph_APRODTRE4">'[3]Time series'!#REF!</definedName>
    <definedName name="__123Graph_APRODTREND" localSheetId="7">'[3]Time series'!#REF!</definedName>
    <definedName name="__123Graph_APRODTREND" localSheetId="11">'[3]Time series'!#REF!</definedName>
    <definedName name="__123Graph_APRODTREND" localSheetId="12">'[3]Time series'!#REF!</definedName>
    <definedName name="__123Graph_APRODTREND" localSheetId="22">'[3]Time series'!#REF!</definedName>
    <definedName name="__123Graph_APRODTREND">'[3]Time series'!#REF!</definedName>
    <definedName name="__123Graph_AREALRATE">'[7]ex rate'!$F$36:$AU$36</definedName>
    <definedName name="__123Graph_AREER" localSheetId="7">[8]ER!#REF!</definedName>
    <definedName name="__123Graph_AREER" localSheetId="11">[8]ER!#REF!</definedName>
    <definedName name="__123Graph_AREER" localSheetId="12">[8]ER!#REF!</definedName>
    <definedName name="__123Graph_AREER" localSheetId="22">[8]ER!#REF!</definedName>
    <definedName name="__123Graph_AREER">[8]ER!#REF!</definedName>
    <definedName name="__123Graph_ARESERVES" localSheetId="7">[4]BOG!#REF!</definedName>
    <definedName name="__123Graph_ARESERVES" localSheetId="11">[4]BOG!#REF!</definedName>
    <definedName name="__123Graph_ARESERVES" localSheetId="12">[4]BOG!#REF!</definedName>
    <definedName name="__123Graph_ARESERVES" localSheetId="22">[4]BOG!#REF!</definedName>
    <definedName name="__123Graph_ARESERVES">[4]BOG!#REF!</definedName>
    <definedName name="__123Graph_ARUBRATE">'[7]ex rate'!$K$37:$AN$37</definedName>
    <definedName name="__123Graph_ASEASON_CASH" localSheetId="7">'[10]MonSurv-BC'!#REF!</definedName>
    <definedName name="__123Graph_ASEASON_CASH" localSheetId="11">'[10]MonSurv-BC'!#REF!</definedName>
    <definedName name="__123Graph_ASEASON_CASH" localSheetId="12">'[10]MonSurv-BC'!#REF!</definedName>
    <definedName name="__123Graph_ASEASON_CASH" localSheetId="22">'[10]MonSurv-BC'!#REF!</definedName>
    <definedName name="__123Graph_ASEASON_CASH">'[10]MonSurv-BC'!#REF!</definedName>
    <definedName name="__123Graph_ASEASON_MONEY" localSheetId="7">'[10]MonSurv-BC'!#REF!</definedName>
    <definedName name="__123Graph_ASEASON_MONEY" localSheetId="11">'[10]MonSurv-BC'!#REF!</definedName>
    <definedName name="__123Graph_ASEASON_MONEY" localSheetId="12">'[10]MonSurv-BC'!#REF!</definedName>
    <definedName name="__123Graph_ASEASON_MONEY" localSheetId="22">'[10]MonSurv-BC'!#REF!</definedName>
    <definedName name="__123Graph_ASEASON_MONEY">'[10]MonSurv-BC'!#REF!</definedName>
    <definedName name="__123Graph_ASEASON_SIGHT" localSheetId="7">'[10]MonSurv-BC'!#REF!</definedName>
    <definedName name="__123Graph_ASEASON_SIGHT" localSheetId="11">'[10]MonSurv-BC'!#REF!</definedName>
    <definedName name="__123Graph_ASEASON_SIGHT" localSheetId="12">'[10]MonSurv-BC'!#REF!</definedName>
    <definedName name="__123Graph_ASEASON_SIGHT" localSheetId="22">'[10]MonSurv-BC'!#REF!</definedName>
    <definedName name="__123Graph_ASEASON_SIGHT">'[10]MonSurv-BC'!#REF!</definedName>
    <definedName name="__123Graph_ASEASON_TIME" localSheetId="7">'[10]MonSurv-BC'!#REF!</definedName>
    <definedName name="__123Graph_ASEASON_TIME" localSheetId="11">'[10]MonSurv-BC'!#REF!</definedName>
    <definedName name="__123Graph_ASEASON_TIME" localSheetId="12">'[10]MonSurv-BC'!#REF!</definedName>
    <definedName name="__123Graph_ASEASON_TIME" localSheetId="22">'[10]MonSurv-BC'!#REF!</definedName>
    <definedName name="__123Graph_ASEASON_TIME">'[10]MonSurv-BC'!#REF!</definedName>
    <definedName name="__123Graph_ATRADECPI" localSheetId="7">[13]CPI!#REF!</definedName>
    <definedName name="__123Graph_ATRADECPI" localSheetId="11">[13]CPI!#REF!</definedName>
    <definedName name="__123Graph_ATRADECPI" localSheetId="12">[13]CPI!#REF!</definedName>
    <definedName name="__123Graph_ATRADECPI" localSheetId="22">[13]CPI!#REF!</definedName>
    <definedName name="__123Graph_ATRADECPI">[13]CPI!#REF!</definedName>
    <definedName name="__123Graph_AUSRATE">'[7]ex rate'!$K$36:$AN$36</definedName>
    <definedName name="__123Graph_AUTRECHT" localSheetId="7">'[3]Time series'!#REF!</definedName>
    <definedName name="__123Graph_AUTRECHT" localSheetId="11">'[3]Time series'!#REF!</definedName>
    <definedName name="__123Graph_AUTRECHT" localSheetId="12">'[3]Time series'!#REF!</definedName>
    <definedName name="__123Graph_AUTRECHT" localSheetId="22">'[3]Time series'!#REF!</definedName>
    <definedName name="__123Graph_AUTRECHT">'[3]Time series'!#REF!</definedName>
    <definedName name="__123Graph_AWEEKLY" localSheetId="7">#REF!</definedName>
    <definedName name="__123Graph_AWEEKLY" localSheetId="11">#REF!</definedName>
    <definedName name="__123Graph_AWEEKLY" localSheetId="12">#REF!</definedName>
    <definedName name="__123Graph_AWEEKLY" localSheetId="22">#REF!</definedName>
    <definedName name="__123Graph_AWEEKLY">#REF!</definedName>
    <definedName name="__123Graph_B">'[14]Table 5'!$C$11:$C$11</definedName>
    <definedName name="__123Graph_BBERLGRAP" localSheetId="7">'[3]Time series'!#REF!</definedName>
    <definedName name="__123Graph_BBERLGRAP" localSheetId="11">'[3]Time series'!#REF!</definedName>
    <definedName name="__123Graph_BBERLGRAP" localSheetId="12">'[3]Time series'!#REF!</definedName>
    <definedName name="__123Graph_BBERLGRAP" localSheetId="22">'[3]Time series'!#REF!</definedName>
    <definedName name="__123Graph_BBERLGRAP">'[3]Time series'!#REF!</definedName>
    <definedName name="__123Graph_BBKSRESRV" localSheetId="7">[4]BOG!#REF!</definedName>
    <definedName name="__123Graph_BBKSRESRV" localSheetId="11">[4]BOG!#REF!</definedName>
    <definedName name="__123Graph_BBKSRESRV" localSheetId="12">[4]BOG!#REF!</definedName>
    <definedName name="__123Graph_BBKSRESRV" localSheetId="22">[4]BOG!#REF!</definedName>
    <definedName name="__123Graph_BBKSRESRV">[4]BOG!#REF!</definedName>
    <definedName name="__123Graph_BCATCH1" localSheetId="7">'[3]Time series'!#REF!</definedName>
    <definedName name="__123Graph_BCATCH1" localSheetId="11">'[3]Time series'!#REF!</definedName>
    <definedName name="__123Graph_BCATCH1" localSheetId="12">'[3]Time series'!#REF!</definedName>
    <definedName name="__123Graph_BCATCH1" localSheetId="22">'[3]Time series'!#REF!</definedName>
    <definedName name="__123Graph_BCATCH1">'[3]Time series'!#REF!</definedName>
    <definedName name="__123Graph_BChart1" localSheetId="7">'[5]2'!#REF!</definedName>
    <definedName name="__123Graph_BChart1" localSheetId="11">'[5]2'!#REF!</definedName>
    <definedName name="__123Graph_BChart1" localSheetId="12">'[5]2'!#REF!</definedName>
    <definedName name="__123Graph_BChart1" localSheetId="22">'[5]2'!#REF!</definedName>
    <definedName name="__123Graph_BChart1">'[5]2'!#REF!</definedName>
    <definedName name="__123Graph_BChart2" localSheetId="7">'[5]2'!#REF!</definedName>
    <definedName name="__123Graph_BChart2" localSheetId="11">'[5]2'!#REF!</definedName>
    <definedName name="__123Graph_BChart2" localSheetId="12">'[5]2'!#REF!</definedName>
    <definedName name="__123Graph_BChart2" localSheetId="22">'[5]2'!#REF!</definedName>
    <definedName name="__123Graph_BChart2">'[5]2'!#REF!</definedName>
    <definedName name="__123Graph_BChart3" localSheetId="7">'[5]2'!#REF!</definedName>
    <definedName name="__123Graph_BChart3" localSheetId="11">'[5]2'!#REF!</definedName>
    <definedName name="__123Graph_BChart3" localSheetId="12">'[5]2'!#REF!</definedName>
    <definedName name="__123Graph_BChart3" localSheetId="22">'[5]2'!#REF!</definedName>
    <definedName name="__123Graph_BChart3">'[5]2'!#REF!</definedName>
    <definedName name="__123Graph_BCONVERG1" localSheetId="7">'[3]Time series'!#REF!</definedName>
    <definedName name="__123Graph_BCONVERG1" localSheetId="11">'[3]Time series'!#REF!</definedName>
    <definedName name="__123Graph_BCONVERG1" localSheetId="12">'[3]Time series'!#REF!</definedName>
    <definedName name="__123Graph_BCONVERG1" localSheetId="22">'[3]Time series'!#REF!</definedName>
    <definedName name="__123Graph_BCONVERG1">'[3]Time series'!#REF!</definedName>
    <definedName name="__123Graph_BCurrent" localSheetId="7">[15]G!#REF!</definedName>
    <definedName name="__123Graph_BCurrent" localSheetId="11">[15]G!#REF!</definedName>
    <definedName name="__123Graph_BCurrent" localSheetId="12">[15]G!#REF!</definedName>
    <definedName name="__123Graph_BCurrent" localSheetId="22">[15]G!#REF!</definedName>
    <definedName name="__123Graph_BCurrent">[15]G!#REF!</definedName>
    <definedName name="__123Graph_BECTOT" localSheetId="7">#REF!</definedName>
    <definedName name="__123Graph_BECTOT" localSheetId="11">#REF!</definedName>
    <definedName name="__123Graph_BECTOT" localSheetId="12">#REF!</definedName>
    <definedName name="__123Graph_BECTOT" localSheetId="22">#REF!</definedName>
    <definedName name="__123Graph_BECTOT">#REF!</definedName>
    <definedName name="__123Graph_BERDOLLAR">'[7]ex rate'!$F$36:$AM$36</definedName>
    <definedName name="__123Graph_BERRUBLE">'[7]ex rate'!$F$37:$AM$37</definedName>
    <definedName name="__123Graph_BGRAPH2" localSheetId="7">'[3]Time series'!#REF!</definedName>
    <definedName name="__123Graph_BGRAPH2" localSheetId="11">'[3]Time series'!#REF!</definedName>
    <definedName name="__123Graph_BGRAPH2" localSheetId="12">'[3]Time series'!#REF!</definedName>
    <definedName name="__123Graph_BGRAPH2" localSheetId="22">'[3]Time series'!#REF!</definedName>
    <definedName name="__123Graph_BGRAPH2">'[3]Time series'!#REF!</definedName>
    <definedName name="__123Graph_BGRAPH41" localSheetId="7">'[3]Time series'!#REF!</definedName>
    <definedName name="__123Graph_BGRAPH41" localSheetId="11">'[3]Time series'!#REF!</definedName>
    <definedName name="__123Graph_BGRAPH41" localSheetId="12">'[3]Time series'!#REF!</definedName>
    <definedName name="__123Graph_BGRAPH41" localSheetId="22">'[3]Time series'!#REF!</definedName>
    <definedName name="__123Graph_BGRAPH41">'[3]Time series'!#REF!</definedName>
    <definedName name="__123Graph_BIBRD_LEND">[8]WB!$Q$61:$AK$61</definedName>
    <definedName name="__123Graph_BIMPORTS" localSheetId="7">'[9]CA input'!#REF!</definedName>
    <definedName name="__123Graph_BIMPORTS" localSheetId="11">'[9]CA input'!#REF!</definedName>
    <definedName name="__123Graph_BIMPORTS" localSheetId="12">'[9]CA input'!#REF!</definedName>
    <definedName name="__123Graph_BIMPORTS" localSheetId="22">'[9]CA input'!#REF!</definedName>
    <definedName name="__123Graph_BIMPORTS">'[9]CA input'!#REF!</definedName>
    <definedName name="__123Graph_BMONEY" localSheetId="7">'[10]MonSurv-BC'!#REF!</definedName>
    <definedName name="__123Graph_BMONEY" localSheetId="11">'[10]MonSurv-BC'!#REF!</definedName>
    <definedName name="__123Graph_BMONEY" localSheetId="12">'[10]MonSurv-BC'!#REF!</definedName>
    <definedName name="__123Graph_BMONEY" localSheetId="22">'[10]MonSurv-BC'!#REF!</definedName>
    <definedName name="__123Graph_BMONEY">'[10]MonSurv-BC'!#REF!</definedName>
    <definedName name="__123Graph_BPERIB" localSheetId="7">'[3]Time series'!#REF!</definedName>
    <definedName name="__123Graph_BPERIB" localSheetId="11">'[3]Time series'!#REF!</definedName>
    <definedName name="__123Graph_BPERIB" localSheetId="12">'[3]Time series'!#REF!</definedName>
    <definedName name="__123Graph_BPERIB" localSheetId="22">'[3]Time series'!#REF!</definedName>
    <definedName name="__123Graph_BPERIB">'[3]Time series'!#REF!</definedName>
    <definedName name="__123Graph_BPIPELINE">[8]BoP!$U$358:$AQ$358</definedName>
    <definedName name="__123Graph_BPRINCIPAL" localSheetId="7" hidden="1">[11]FOMENTO!#REF!</definedName>
    <definedName name="__123Graph_BPRINCIPAL" localSheetId="11" hidden="1">[11]FOMENTO!#REF!</definedName>
    <definedName name="__123Graph_BPRINCIPAL" localSheetId="12" hidden="1">[11]FOMENTO!#REF!</definedName>
    <definedName name="__123Graph_BPRINCIPAL" localSheetId="14" hidden="1">[11]FOMENTO!#REF!</definedName>
    <definedName name="__123Graph_BPRINCIPAL" localSheetId="16" hidden="1">[11]FOMENTO!#REF!</definedName>
    <definedName name="__123Graph_BPRINCIPAL" localSheetId="22" hidden="1">[11]FOMENTO!#REF!</definedName>
    <definedName name="__123Graph_BPRINCIPAL" localSheetId="24" hidden="1">[12]FOMENTO!#REF!</definedName>
    <definedName name="__123Graph_BPRINCIPAL" hidden="1">[11]FOMENTO!#REF!</definedName>
    <definedName name="__123Graph_BPRODABSC" localSheetId="7">'[3]Time series'!#REF!</definedName>
    <definedName name="__123Graph_BPRODABSC" localSheetId="11">'[3]Time series'!#REF!</definedName>
    <definedName name="__123Graph_BPRODABSC" localSheetId="12">'[3]Time series'!#REF!</definedName>
    <definedName name="__123Graph_BPRODABSC" localSheetId="22">'[3]Time series'!#REF!</definedName>
    <definedName name="__123Graph_BPRODABSC">'[3]Time series'!#REF!</definedName>
    <definedName name="__123Graph_BPRODABSD" localSheetId="7">'[3]Time series'!#REF!</definedName>
    <definedName name="__123Graph_BPRODABSD" localSheetId="11">'[3]Time series'!#REF!</definedName>
    <definedName name="__123Graph_BPRODABSD" localSheetId="12">'[3]Time series'!#REF!</definedName>
    <definedName name="__123Graph_BPRODABSD" localSheetId="22">'[3]Time series'!#REF!</definedName>
    <definedName name="__123Graph_BPRODABSD">'[3]Time series'!#REF!</definedName>
    <definedName name="__123Graph_BREALRATE">'[7]ex rate'!$F$37:$AU$37</definedName>
    <definedName name="__123Graph_BREER" localSheetId="7">[8]ER!#REF!</definedName>
    <definedName name="__123Graph_BREER" localSheetId="11">[8]ER!#REF!</definedName>
    <definedName name="__123Graph_BREER" localSheetId="12">[8]ER!#REF!</definedName>
    <definedName name="__123Graph_BREER" localSheetId="22">[8]ER!#REF!</definedName>
    <definedName name="__123Graph_BREER">[8]ER!#REF!</definedName>
    <definedName name="__123Graph_BRESERVES" localSheetId="7">[4]BOG!#REF!</definedName>
    <definedName name="__123Graph_BRESERVES" localSheetId="11">[4]BOG!#REF!</definedName>
    <definedName name="__123Graph_BRESERVES" localSheetId="12">[4]BOG!#REF!</definedName>
    <definedName name="__123Graph_BRESERVES" localSheetId="22">[4]BOG!#REF!</definedName>
    <definedName name="__123Graph_BRESERVES">[4]BOG!#REF!</definedName>
    <definedName name="__123Graph_BRUBRATE">'[7]ex rate'!$K$31:$AN$31</definedName>
    <definedName name="__123Graph_BSEASON_CASH" localSheetId="7">'[10]MonSurv-BC'!#REF!</definedName>
    <definedName name="__123Graph_BSEASON_CASH" localSheetId="11">'[10]MonSurv-BC'!#REF!</definedName>
    <definedName name="__123Graph_BSEASON_CASH" localSheetId="12">'[10]MonSurv-BC'!#REF!</definedName>
    <definedName name="__123Graph_BSEASON_CASH" localSheetId="22">'[10]MonSurv-BC'!#REF!</definedName>
    <definedName name="__123Graph_BSEASON_CASH">'[10]MonSurv-BC'!#REF!</definedName>
    <definedName name="__123Graph_BSEASON_MONEY" localSheetId="7">'[10]MonSurv-BC'!#REF!</definedName>
    <definedName name="__123Graph_BSEASON_MONEY" localSheetId="11">'[10]MonSurv-BC'!#REF!</definedName>
    <definedName name="__123Graph_BSEASON_MONEY" localSheetId="12">'[10]MonSurv-BC'!#REF!</definedName>
    <definedName name="__123Graph_BSEASON_MONEY" localSheetId="22">'[10]MonSurv-BC'!#REF!</definedName>
    <definedName name="__123Graph_BSEASON_MONEY">'[10]MonSurv-BC'!#REF!</definedName>
    <definedName name="__123Graph_BSEASON_TIME" localSheetId="7">'[10]MonSurv-BC'!#REF!</definedName>
    <definedName name="__123Graph_BSEASON_TIME" localSheetId="11">'[10]MonSurv-BC'!#REF!</definedName>
    <definedName name="__123Graph_BSEASON_TIME" localSheetId="12">'[10]MonSurv-BC'!#REF!</definedName>
    <definedName name="__123Graph_BSEASON_TIME" localSheetId="22">'[10]MonSurv-BC'!#REF!</definedName>
    <definedName name="__123Graph_BSEASON_TIME">'[10]MonSurv-BC'!#REF!</definedName>
    <definedName name="__123Graph_BTRADECPI" localSheetId="7">[13]CPI!#REF!</definedName>
    <definedName name="__123Graph_BTRADECPI" localSheetId="11">[13]CPI!#REF!</definedName>
    <definedName name="__123Graph_BTRADECPI" localSheetId="12">[13]CPI!#REF!</definedName>
    <definedName name="__123Graph_BTRADECPI" localSheetId="22">[13]CPI!#REF!</definedName>
    <definedName name="__123Graph_BTRADECPI">[13]CPI!#REF!</definedName>
    <definedName name="__123Graph_BUSRATE">'[7]ex rate'!$K$30:$AN$30</definedName>
    <definedName name="__123Graph_C" localSheetId="7">#REF!</definedName>
    <definedName name="__123Graph_C" localSheetId="11">#REF!</definedName>
    <definedName name="__123Graph_C" localSheetId="12">#REF!</definedName>
    <definedName name="__123Graph_C" localSheetId="22">#REF!</definedName>
    <definedName name="__123Graph_C">#REF!</definedName>
    <definedName name="__123Graph_CBERLGRAP" localSheetId="7">'[3]Time series'!#REF!</definedName>
    <definedName name="__123Graph_CBERLGRAP" localSheetId="11">'[3]Time series'!#REF!</definedName>
    <definedName name="__123Graph_CBERLGRAP" localSheetId="12">'[3]Time series'!#REF!</definedName>
    <definedName name="__123Graph_CBERLGRAP" localSheetId="22">'[3]Time series'!#REF!</definedName>
    <definedName name="__123Graph_CBERLGRAP">'[3]Time series'!#REF!</definedName>
    <definedName name="__123Graph_CBKSRESRV" localSheetId="7">[4]BOG!#REF!</definedName>
    <definedName name="__123Graph_CBKSRESRV" localSheetId="11">[4]BOG!#REF!</definedName>
    <definedName name="__123Graph_CBKSRESRV" localSheetId="12">[4]BOG!#REF!</definedName>
    <definedName name="__123Graph_CBKSRESRV" localSheetId="22">[4]BOG!#REF!</definedName>
    <definedName name="__123Graph_CBKSRESRV">[4]BOG!#REF!</definedName>
    <definedName name="__123Graph_CCATCH1" localSheetId="7">'[3]Time series'!#REF!</definedName>
    <definedName name="__123Graph_CCATCH1" localSheetId="11">'[3]Time series'!#REF!</definedName>
    <definedName name="__123Graph_CCATCH1" localSheetId="12">'[3]Time series'!#REF!</definedName>
    <definedName name="__123Graph_CCATCH1" localSheetId="22">'[3]Time series'!#REF!</definedName>
    <definedName name="__123Graph_CCATCH1">'[3]Time series'!#REF!</definedName>
    <definedName name="__123Graph_CChart1" localSheetId="7">'[5]2'!#REF!</definedName>
    <definedName name="__123Graph_CChart1" localSheetId="11">'[5]2'!#REF!</definedName>
    <definedName name="__123Graph_CChart1" localSheetId="12">'[5]2'!#REF!</definedName>
    <definedName name="__123Graph_CChart1" localSheetId="22">'[5]2'!#REF!</definedName>
    <definedName name="__123Graph_CChart1">'[5]2'!#REF!</definedName>
    <definedName name="__123Graph_CChart2" localSheetId="7">'[5]2'!#REF!</definedName>
    <definedName name="__123Graph_CChart2" localSheetId="11">'[5]2'!#REF!</definedName>
    <definedName name="__123Graph_CChart2" localSheetId="12">'[5]2'!#REF!</definedName>
    <definedName name="__123Graph_CChart2" localSheetId="22">'[5]2'!#REF!</definedName>
    <definedName name="__123Graph_CChart2">'[5]2'!#REF!</definedName>
    <definedName name="__123Graph_CChart3" localSheetId="7">'[5]2'!#REF!</definedName>
    <definedName name="__123Graph_CChart3" localSheetId="11">'[5]2'!#REF!</definedName>
    <definedName name="__123Graph_CChart3" localSheetId="12">'[5]2'!#REF!</definedName>
    <definedName name="__123Graph_CChart3" localSheetId="22">'[5]2'!#REF!</definedName>
    <definedName name="__123Graph_CChart3">'[5]2'!#REF!</definedName>
    <definedName name="__123Graph_CCONVERG1" localSheetId="7">#REF!</definedName>
    <definedName name="__123Graph_CCONVERG1" localSheetId="11">#REF!</definedName>
    <definedName name="__123Graph_CCONVERG1" localSheetId="12">#REF!</definedName>
    <definedName name="__123Graph_CCONVERG1" localSheetId="22">#REF!</definedName>
    <definedName name="__123Graph_CCONVERG1">#REF!</definedName>
    <definedName name="__123Graph_CCURRENT" localSheetId="7">'[16]Dep fonct'!#REF!</definedName>
    <definedName name="__123Graph_CCURRENT" localSheetId="11">'[16]Dep fonct'!#REF!</definedName>
    <definedName name="__123Graph_CCURRENT" localSheetId="12">'[16]Dep fonct'!#REF!</definedName>
    <definedName name="__123Graph_CCURRENT" localSheetId="22">'[16]Dep fonct'!#REF!</definedName>
    <definedName name="__123Graph_CCURRENT">'[16]Dep fonct'!#REF!</definedName>
    <definedName name="__123Graph_CECTOT" localSheetId="7">#REF!</definedName>
    <definedName name="__123Graph_CECTOT" localSheetId="11">#REF!</definedName>
    <definedName name="__123Graph_CECTOT" localSheetId="12">#REF!</definedName>
    <definedName name="__123Graph_CECTOT" localSheetId="22">#REF!</definedName>
    <definedName name="__123Graph_CECTOT">#REF!</definedName>
    <definedName name="__123Graph_CGRAPH41" localSheetId="7">'[3]Time series'!#REF!</definedName>
    <definedName name="__123Graph_CGRAPH41" localSheetId="11">'[3]Time series'!#REF!</definedName>
    <definedName name="__123Graph_CGRAPH41" localSheetId="12">'[3]Time series'!#REF!</definedName>
    <definedName name="__123Graph_CGRAPH41" localSheetId="22">'[3]Time series'!#REF!</definedName>
    <definedName name="__123Graph_CGRAPH41">'[3]Time series'!#REF!</definedName>
    <definedName name="__123Graph_CGRAPH44" localSheetId="7">'[3]Time series'!#REF!</definedName>
    <definedName name="__123Graph_CGRAPH44" localSheetId="11">'[3]Time series'!#REF!</definedName>
    <definedName name="__123Graph_CGRAPH44" localSheetId="12">'[3]Time series'!#REF!</definedName>
    <definedName name="__123Graph_CGRAPH44" localSheetId="22">'[3]Time series'!#REF!</definedName>
    <definedName name="__123Graph_CGRAPH44">'[3]Time series'!#REF!</definedName>
    <definedName name="__123Graph_CIMPORTS" localSheetId="7">#REF!</definedName>
    <definedName name="__123Graph_CIMPORTS" localSheetId="11">#REF!</definedName>
    <definedName name="__123Graph_CIMPORTS" localSheetId="12">#REF!</definedName>
    <definedName name="__123Graph_CIMPORTS" localSheetId="22">#REF!</definedName>
    <definedName name="__123Graph_CIMPORTS">#REF!</definedName>
    <definedName name="__123Graph_CMONEY" localSheetId="7">'[10]MonSurv-BC'!#REF!</definedName>
    <definedName name="__123Graph_CMONEY" localSheetId="11">'[10]MonSurv-BC'!#REF!</definedName>
    <definedName name="__123Graph_CMONEY" localSheetId="12">'[10]MonSurv-BC'!#REF!</definedName>
    <definedName name="__123Graph_CMONEY" localSheetId="22">'[10]MonSurv-BC'!#REF!</definedName>
    <definedName name="__123Graph_CMONEY">'[10]MonSurv-BC'!#REF!</definedName>
    <definedName name="__123Graph_CPERIA" localSheetId="7">'[3]Time series'!#REF!</definedName>
    <definedName name="__123Graph_CPERIA" localSheetId="11">'[3]Time series'!#REF!</definedName>
    <definedName name="__123Graph_CPERIA" localSheetId="12">'[3]Time series'!#REF!</definedName>
    <definedName name="__123Graph_CPERIA" localSheetId="22">'[3]Time series'!#REF!</definedName>
    <definedName name="__123Graph_CPERIA">'[3]Time series'!#REF!</definedName>
    <definedName name="__123Graph_CPERIB" localSheetId="7">'[3]Time series'!#REF!</definedName>
    <definedName name="__123Graph_CPERIB" localSheetId="11">'[3]Time series'!#REF!</definedName>
    <definedName name="__123Graph_CPERIB" localSheetId="12">'[3]Time series'!#REF!</definedName>
    <definedName name="__123Graph_CPERIB" localSheetId="22">'[3]Time series'!#REF!</definedName>
    <definedName name="__123Graph_CPERIB">'[3]Time series'!#REF!</definedName>
    <definedName name="__123Graph_CPRODABSC" localSheetId="7">'[3]Time series'!#REF!</definedName>
    <definedName name="__123Graph_CPRODABSC" localSheetId="11">'[3]Time series'!#REF!</definedName>
    <definedName name="__123Graph_CPRODABSC" localSheetId="12">'[3]Time series'!#REF!</definedName>
    <definedName name="__123Graph_CPRODABSC" localSheetId="22">'[3]Time series'!#REF!</definedName>
    <definedName name="__123Graph_CPRODABSC">'[3]Time series'!#REF!</definedName>
    <definedName name="__123Graph_CPRODTRE2" localSheetId="7">'[3]Time series'!#REF!</definedName>
    <definedName name="__123Graph_CPRODTRE2" localSheetId="11">'[3]Time series'!#REF!</definedName>
    <definedName name="__123Graph_CPRODTRE2" localSheetId="12">'[3]Time series'!#REF!</definedName>
    <definedName name="__123Graph_CPRODTRE2" localSheetId="22">'[3]Time series'!#REF!</definedName>
    <definedName name="__123Graph_CPRODTRE2">'[3]Time series'!#REF!</definedName>
    <definedName name="__123Graph_CPRODTREND" localSheetId="7">'[3]Time series'!#REF!</definedName>
    <definedName name="__123Graph_CPRODTREND" localSheetId="11">'[3]Time series'!#REF!</definedName>
    <definedName name="__123Graph_CPRODTREND" localSheetId="12">'[3]Time series'!#REF!</definedName>
    <definedName name="__123Graph_CPRODTREND" localSheetId="22">'[3]Time series'!#REF!</definedName>
    <definedName name="__123Graph_CPRODTREND">'[3]Time series'!#REF!</definedName>
    <definedName name="__123Graph_CREER" localSheetId="7">[8]ER!#REF!</definedName>
    <definedName name="__123Graph_CREER" localSheetId="11">[8]ER!#REF!</definedName>
    <definedName name="__123Graph_CREER" localSheetId="12">[8]ER!#REF!</definedName>
    <definedName name="__123Graph_CREER" localSheetId="22">[8]ER!#REF!</definedName>
    <definedName name="__123Graph_CREER">[8]ER!#REF!</definedName>
    <definedName name="__123Graph_CRESERVES" localSheetId="7">[4]BOG!#REF!</definedName>
    <definedName name="__123Graph_CRESERVES" localSheetId="11">[4]BOG!#REF!</definedName>
    <definedName name="__123Graph_CRESERVES" localSheetId="12">[4]BOG!#REF!</definedName>
    <definedName name="__123Graph_CRESERVES" localSheetId="22">[4]BOG!#REF!</definedName>
    <definedName name="__123Graph_CRESERVES">[4]BOG!#REF!</definedName>
    <definedName name="__123Graph_CSEASON_CASH" localSheetId="7">'[10]MonSurv-BC'!#REF!</definedName>
    <definedName name="__123Graph_CSEASON_CASH" localSheetId="11">'[10]MonSurv-BC'!#REF!</definedName>
    <definedName name="__123Graph_CSEASON_CASH" localSheetId="12">'[10]MonSurv-BC'!#REF!</definedName>
    <definedName name="__123Graph_CSEASON_CASH" localSheetId="22">'[10]MonSurv-BC'!#REF!</definedName>
    <definedName name="__123Graph_CSEASON_CASH">'[10]MonSurv-BC'!#REF!</definedName>
    <definedName name="__123Graph_CSEASON_MONEY" localSheetId="7">'[10]MonSurv-BC'!#REF!</definedName>
    <definedName name="__123Graph_CSEASON_MONEY" localSheetId="11">'[10]MonSurv-BC'!#REF!</definedName>
    <definedName name="__123Graph_CSEASON_MONEY" localSheetId="12">'[10]MonSurv-BC'!#REF!</definedName>
    <definedName name="__123Graph_CSEASON_MONEY" localSheetId="22">'[10]MonSurv-BC'!#REF!</definedName>
    <definedName name="__123Graph_CSEASON_MONEY">'[10]MonSurv-BC'!#REF!</definedName>
    <definedName name="__123Graph_CSEASON_SIGHT" localSheetId="7">'[10]MonSurv-BC'!#REF!</definedName>
    <definedName name="__123Graph_CSEASON_SIGHT" localSheetId="11">'[10]MonSurv-BC'!#REF!</definedName>
    <definedName name="__123Graph_CSEASON_SIGHT" localSheetId="12">'[10]MonSurv-BC'!#REF!</definedName>
    <definedName name="__123Graph_CSEASON_SIGHT" localSheetId="22">'[10]MonSurv-BC'!#REF!</definedName>
    <definedName name="__123Graph_CSEASON_SIGHT">'[10]MonSurv-BC'!#REF!</definedName>
    <definedName name="__123Graph_CSEASON_TIME" localSheetId="7">'[10]MonSurv-BC'!#REF!</definedName>
    <definedName name="__123Graph_CSEASON_TIME" localSheetId="11">'[10]MonSurv-BC'!#REF!</definedName>
    <definedName name="__123Graph_CSEASON_TIME" localSheetId="12">'[10]MonSurv-BC'!#REF!</definedName>
    <definedName name="__123Graph_CSEASON_TIME" localSheetId="22">'[10]MonSurv-BC'!#REF!</definedName>
    <definedName name="__123Graph_CSEASON_TIME">'[10]MonSurv-BC'!#REF!</definedName>
    <definedName name="__123Graph_CUTRECHT" localSheetId="7">'[3]Time series'!#REF!</definedName>
    <definedName name="__123Graph_CUTRECHT" localSheetId="11">'[3]Time series'!#REF!</definedName>
    <definedName name="__123Graph_CUTRECHT" localSheetId="12">'[3]Time series'!#REF!</definedName>
    <definedName name="__123Graph_CUTRECHT" localSheetId="22">'[3]Time series'!#REF!</definedName>
    <definedName name="__123Graph_CUTRECHT">'[3]Time series'!#REF!</definedName>
    <definedName name="__123Graph_D" localSheetId="7">#REF!</definedName>
    <definedName name="__123Graph_D" localSheetId="11">#REF!</definedName>
    <definedName name="__123Graph_D" localSheetId="12">#REF!</definedName>
    <definedName name="__123Graph_D" localSheetId="22">#REF!</definedName>
    <definedName name="__123Graph_D">#REF!</definedName>
    <definedName name="__123Graph_DBERLGRAP" localSheetId="7">'[3]Time series'!#REF!</definedName>
    <definedName name="__123Graph_DBERLGRAP" localSheetId="11">'[3]Time series'!#REF!</definedName>
    <definedName name="__123Graph_DBERLGRAP" localSheetId="12">'[3]Time series'!#REF!</definedName>
    <definedName name="__123Graph_DBERLGRAP" localSheetId="22">'[3]Time series'!#REF!</definedName>
    <definedName name="__123Graph_DBERLGRAP">'[3]Time series'!#REF!</definedName>
    <definedName name="__123Graph_DCATCH1" localSheetId="7">'[3]Time series'!#REF!</definedName>
    <definedName name="__123Graph_DCATCH1" localSheetId="11">'[3]Time series'!#REF!</definedName>
    <definedName name="__123Graph_DCATCH1" localSheetId="12">'[3]Time series'!#REF!</definedName>
    <definedName name="__123Graph_DCATCH1" localSheetId="22">'[3]Time series'!#REF!</definedName>
    <definedName name="__123Graph_DCATCH1">'[3]Time series'!#REF!</definedName>
    <definedName name="__123Graph_DChart1" localSheetId="7">'[5]2'!#REF!</definedName>
    <definedName name="__123Graph_DChart1" localSheetId="11">'[5]2'!#REF!</definedName>
    <definedName name="__123Graph_DChart1" localSheetId="12">'[5]2'!#REF!</definedName>
    <definedName name="__123Graph_DChart1" localSheetId="22">'[5]2'!#REF!</definedName>
    <definedName name="__123Graph_DChart1">'[5]2'!#REF!</definedName>
    <definedName name="__123Graph_DChart2" localSheetId="7">'[5]2'!#REF!</definedName>
    <definedName name="__123Graph_DChart2" localSheetId="11">'[5]2'!#REF!</definedName>
    <definedName name="__123Graph_DChart2" localSheetId="12">'[5]2'!#REF!</definedName>
    <definedName name="__123Graph_DChart2" localSheetId="22">'[5]2'!#REF!</definedName>
    <definedName name="__123Graph_DChart2">'[5]2'!#REF!</definedName>
    <definedName name="__123Graph_DChart3" localSheetId="7">'[5]2'!#REF!</definedName>
    <definedName name="__123Graph_DChart3" localSheetId="11">'[5]2'!#REF!</definedName>
    <definedName name="__123Graph_DChart3" localSheetId="12">'[5]2'!#REF!</definedName>
    <definedName name="__123Graph_DChart3" localSheetId="22">'[5]2'!#REF!</definedName>
    <definedName name="__123Graph_DChart3">'[5]2'!#REF!</definedName>
    <definedName name="__123Graph_DCONVERG1" localSheetId="7">'[3]Time series'!#REF!</definedName>
    <definedName name="__123Graph_DCONVERG1" localSheetId="11">'[3]Time series'!#REF!</definedName>
    <definedName name="__123Graph_DCONVERG1" localSheetId="12">'[3]Time series'!#REF!</definedName>
    <definedName name="__123Graph_DCONVERG1" localSheetId="22">'[3]Time series'!#REF!</definedName>
    <definedName name="__123Graph_DCONVERG1">'[3]Time series'!#REF!</definedName>
    <definedName name="__123Graph_DCPI" localSheetId="7">[13]CPI!#REF!</definedName>
    <definedName name="__123Graph_DCPI" localSheetId="11">[13]CPI!#REF!</definedName>
    <definedName name="__123Graph_DCPI" localSheetId="12">[13]CPI!#REF!</definedName>
    <definedName name="__123Graph_DCPI" localSheetId="22">[13]CPI!#REF!</definedName>
    <definedName name="__123Graph_DCPI">[13]CPI!#REF!</definedName>
    <definedName name="__123Graph_DCURRENT" localSheetId="7">'[16]Dep fonct'!#REF!</definedName>
    <definedName name="__123Graph_DCURRENT" localSheetId="11">'[16]Dep fonct'!#REF!</definedName>
    <definedName name="__123Graph_DCURRENT" localSheetId="12">'[16]Dep fonct'!#REF!</definedName>
    <definedName name="__123Graph_DCURRENT" localSheetId="22">'[16]Dep fonct'!#REF!</definedName>
    <definedName name="__123Graph_DCURRENT">'[16]Dep fonct'!#REF!</definedName>
    <definedName name="__123Graph_DECTOT" localSheetId="7">#REF!</definedName>
    <definedName name="__123Graph_DECTOT" localSheetId="11">#REF!</definedName>
    <definedName name="__123Graph_DECTOT" localSheetId="12">#REF!</definedName>
    <definedName name="__123Graph_DECTOT" localSheetId="22">#REF!</definedName>
    <definedName name="__123Graph_DECTOT">#REF!</definedName>
    <definedName name="__123Graph_DGRAPH41" localSheetId="7">'[3]Time series'!#REF!</definedName>
    <definedName name="__123Graph_DGRAPH41" localSheetId="11">'[3]Time series'!#REF!</definedName>
    <definedName name="__123Graph_DGRAPH41" localSheetId="12">'[3]Time series'!#REF!</definedName>
    <definedName name="__123Graph_DGRAPH41" localSheetId="22">'[3]Time series'!#REF!</definedName>
    <definedName name="__123Graph_DGRAPH41">'[3]Time series'!#REF!</definedName>
    <definedName name="__123Graph_DPERIA" localSheetId="7">'[3]Time series'!#REF!</definedName>
    <definedName name="__123Graph_DPERIA" localSheetId="11">'[3]Time series'!#REF!</definedName>
    <definedName name="__123Graph_DPERIA" localSheetId="12">'[3]Time series'!#REF!</definedName>
    <definedName name="__123Graph_DPERIA" localSheetId="22">'[3]Time series'!#REF!</definedName>
    <definedName name="__123Graph_DPERIA">'[3]Time series'!#REF!</definedName>
    <definedName name="__123Graph_DPERIB" localSheetId="7">'[3]Time series'!#REF!</definedName>
    <definedName name="__123Graph_DPERIB" localSheetId="11">'[3]Time series'!#REF!</definedName>
    <definedName name="__123Graph_DPERIB" localSheetId="12">'[3]Time series'!#REF!</definedName>
    <definedName name="__123Graph_DPERIB" localSheetId="22">'[3]Time series'!#REF!</definedName>
    <definedName name="__123Graph_DPERIB">'[3]Time series'!#REF!</definedName>
    <definedName name="__123Graph_DPRODABSC" localSheetId="7">'[3]Time series'!#REF!</definedName>
    <definedName name="__123Graph_DPRODABSC" localSheetId="11">'[3]Time series'!#REF!</definedName>
    <definedName name="__123Graph_DPRODABSC" localSheetId="12">'[3]Time series'!#REF!</definedName>
    <definedName name="__123Graph_DPRODABSC" localSheetId="22">'[3]Time series'!#REF!</definedName>
    <definedName name="__123Graph_DPRODABSC">'[3]Time series'!#REF!</definedName>
    <definedName name="__123Graph_DSEASON_MONEY" localSheetId="7">'[10]MonSurv-BC'!#REF!</definedName>
    <definedName name="__123Graph_DSEASON_MONEY" localSheetId="11">'[10]MonSurv-BC'!#REF!</definedName>
    <definedName name="__123Graph_DSEASON_MONEY" localSheetId="12">'[10]MonSurv-BC'!#REF!</definedName>
    <definedName name="__123Graph_DSEASON_MONEY" localSheetId="22">'[10]MonSurv-BC'!#REF!</definedName>
    <definedName name="__123Graph_DSEASON_MONEY">'[10]MonSurv-BC'!#REF!</definedName>
    <definedName name="__123Graph_DSEASON_SIGHT" localSheetId="7">'[10]MonSurv-BC'!#REF!</definedName>
    <definedName name="__123Graph_DSEASON_SIGHT" localSheetId="11">'[10]MonSurv-BC'!#REF!</definedName>
    <definedName name="__123Graph_DSEASON_SIGHT" localSheetId="12">'[10]MonSurv-BC'!#REF!</definedName>
    <definedName name="__123Graph_DSEASON_SIGHT" localSheetId="22">'[10]MonSurv-BC'!#REF!</definedName>
    <definedName name="__123Graph_DSEASON_SIGHT">'[10]MonSurv-BC'!#REF!</definedName>
    <definedName name="__123Graph_DSEASON_TIME" localSheetId="7">'[10]MonSurv-BC'!#REF!</definedName>
    <definedName name="__123Graph_DSEASON_TIME" localSheetId="11">'[10]MonSurv-BC'!#REF!</definedName>
    <definedName name="__123Graph_DSEASON_TIME" localSheetId="12">'[10]MonSurv-BC'!#REF!</definedName>
    <definedName name="__123Graph_DSEASON_TIME" localSheetId="22">'[10]MonSurv-BC'!#REF!</definedName>
    <definedName name="__123Graph_DSEASON_TIME">'[10]MonSurv-BC'!#REF!</definedName>
    <definedName name="__123Graph_DTRADECPI" localSheetId="7">[13]CPI!#REF!</definedName>
    <definedName name="__123Graph_DTRADECPI" localSheetId="11">[13]CPI!#REF!</definedName>
    <definedName name="__123Graph_DTRADECPI" localSheetId="12">[13]CPI!#REF!</definedName>
    <definedName name="__123Graph_DTRADECPI" localSheetId="22">[13]CPI!#REF!</definedName>
    <definedName name="__123Graph_DTRADECPI">[13]CPI!#REF!</definedName>
    <definedName name="__123Graph_DUTRECHT" localSheetId="7">'[3]Time series'!#REF!</definedName>
    <definedName name="__123Graph_DUTRECHT" localSheetId="11">'[3]Time series'!#REF!</definedName>
    <definedName name="__123Graph_DUTRECHT" localSheetId="12">'[3]Time series'!#REF!</definedName>
    <definedName name="__123Graph_DUTRECHT" localSheetId="22">'[3]Time series'!#REF!</definedName>
    <definedName name="__123Graph_DUTRECHT">'[3]Time series'!#REF!</definedName>
    <definedName name="__123Graph_E" localSheetId="7">#REF!</definedName>
    <definedName name="__123Graph_E" localSheetId="11">#REF!</definedName>
    <definedName name="__123Graph_E" localSheetId="12">#REF!</definedName>
    <definedName name="__123Graph_E" localSheetId="22">#REF!</definedName>
    <definedName name="__123Graph_E">#REF!</definedName>
    <definedName name="__123Graph_EBERLGRAP" localSheetId="7">'[3]Time series'!#REF!</definedName>
    <definedName name="__123Graph_EBERLGRAP" localSheetId="11">'[3]Time series'!#REF!</definedName>
    <definedName name="__123Graph_EBERLGRAP" localSheetId="12">'[3]Time series'!#REF!</definedName>
    <definedName name="__123Graph_EBERLGRAP" localSheetId="22">'[3]Time series'!#REF!</definedName>
    <definedName name="__123Graph_EBERLGRAP">'[3]Time series'!#REF!</definedName>
    <definedName name="__123Graph_ECATCH1" localSheetId="7">#REF!</definedName>
    <definedName name="__123Graph_ECATCH1" localSheetId="11">#REF!</definedName>
    <definedName name="__123Graph_ECATCH1" localSheetId="12">#REF!</definedName>
    <definedName name="__123Graph_ECATCH1" localSheetId="22">#REF!</definedName>
    <definedName name="__123Graph_ECATCH1">#REF!</definedName>
    <definedName name="__123Graph_EChart1" localSheetId="7">'[5]2'!#REF!</definedName>
    <definedName name="__123Graph_EChart1" localSheetId="11">'[5]2'!#REF!</definedName>
    <definedName name="__123Graph_EChart1" localSheetId="12">'[5]2'!#REF!</definedName>
    <definedName name="__123Graph_EChart1" localSheetId="22">'[5]2'!#REF!</definedName>
    <definedName name="__123Graph_EChart1">'[5]2'!#REF!</definedName>
    <definedName name="__123Graph_EChart2" localSheetId="7">'[5]2'!#REF!</definedName>
    <definedName name="__123Graph_EChart2" localSheetId="11">'[5]2'!#REF!</definedName>
    <definedName name="__123Graph_EChart2" localSheetId="12">'[5]2'!#REF!</definedName>
    <definedName name="__123Graph_EChart2" localSheetId="22">'[5]2'!#REF!</definedName>
    <definedName name="__123Graph_EChart2">'[5]2'!#REF!</definedName>
    <definedName name="__123Graph_EChart3" localSheetId="7">'[5]2'!#REF!</definedName>
    <definedName name="__123Graph_EChart3" localSheetId="11">'[5]2'!#REF!</definedName>
    <definedName name="__123Graph_EChart3" localSheetId="12">'[5]2'!#REF!</definedName>
    <definedName name="__123Graph_EChart3" localSheetId="22">'[5]2'!#REF!</definedName>
    <definedName name="__123Graph_EChart3">'[5]2'!#REF!</definedName>
    <definedName name="__123Graph_ECONVERG1" localSheetId="7">'[3]Time series'!#REF!</definedName>
    <definedName name="__123Graph_ECONVERG1" localSheetId="11">'[3]Time series'!#REF!</definedName>
    <definedName name="__123Graph_ECONVERG1" localSheetId="12">'[3]Time series'!#REF!</definedName>
    <definedName name="__123Graph_ECONVERG1" localSheetId="22">'[3]Time series'!#REF!</definedName>
    <definedName name="__123Graph_ECONVERG1">'[3]Time series'!#REF!</definedName>
    <definedName name="__123Graph_ECURRENT" localSheetId="7">'[16]Dep fonct'!#REF!</definedName>
    <definedName name="__123Graph_ECURRENT" localSheetId="11">'[16]Dep fonct'!#REF!</definedName>
    <definedName name="__123Graph_ECURRENT" localSheetId="12">'[16]Dep fonct'!#REF!</definedName>
    <definedName name="__123Graph_ECURRENT" localSheetId="22">'[16]Dep fonct'!#REF!</definedName>
    <definedName name="__123Graph_ECURRENT">'[16]Dep fonct'!#REF!</definedName>
    <definedName name="__123Graph_EECTOT" localSheetId="7">#REF!</definedName>
    <definedName name="__123Graph_EECTOT" localSheetId="11">#REF!</definedName>
    <definedName name="__123Graph_EECTOT" localSheetId="12">#REF!</definedName>
    <definedName name="__123Graph_EECTOT" localSheetId="22">#REF!</definedName>
    <definedName name="__123Graph_EECTOT">#REF!</definedName>
    <definedName name="__123Graph_EGRAPH41" localSheetId="7">'[3]Time series'!#REF!</definedName>
    <definedName name="__123Graph_EGRAPH41" localSheetId="11">'[3]Time series'!#REF!</definedName>
    <definedName name="__123Graph_EGRAPH41" localSheetId="12">'[3]Time series'!#REF!</definedName>
    <definedName name="__123Graph_EGRAPH41" localSheetId="22">'[3]Time series'!#REF!</definedName>
    <definedName name="__123Graph_EGRAPH41">'[3]Time series'!#REF!</definedName>
    <definedName name="__123Graph_EPERIA" localSheetId="7">'[3]Time series'!#REF!</definedName>
    <definedName name="__123Graph_EPERIA" localSheetId="11">'[3]Time series'!#REF!</definedName>
    <definedName name="__123Graph_EPERIA" localSheetId="12">'[3]Time series'!#REF!</definedName>
    <definedName name="__123Graph_EPERIA" localSheetId="22">'[3]Time series'!#REF!</definedName>
    <definedName name="__123Graph_EPERIA">'[3]Time series'!#REF!</definedName>
    <definedName name="__123Graph_EPRODABSC" localSheetId="7">'[3]Time series'!#REF!</definedName>
    <definedName name="__123Graph_EPRODABSC" localSheetId="11">'[3]Time series'!#REF!</definedName>
    <definedName name="__123Graph_EPRODABSC" localSheetId="12">'[3]Time series'!#REF!</definedName>
    <definedName name="__123Graph_EPRODABSC" localSheetId="22">'[3]Time series'!#REF!</definedName>
    <definedName name="__123Graph_EPRODABSC">'[3]Time series'!#REF!</definedName>
    <definedName name="__123Graph_ESEASON_CASH" localSheetId="7">'[10]MonSurv-BC'!#REF!</definedName>
    <definedName name="__123Graph_ESEASON_CASH" localSheetId="11">'[10]MonSurv-BC'!#REF!</definedName>
    <definedName name="__123Graph_ESEASON_CASH" localSheetId="12">'[10]MonSurv-BC'!#REF!</definedName>
    <definedName name="__123Graph_ESEASON_CASH" localSheetId="22">'[10]MonSurv-BC'!#REF!</definedName>
    <definedName name="__123Graph_ESEASON_CASH">'[10]MonSurv-BC'!#REF!</definedName>
    <definedName name="__123Graph_ESEASON_MONEY" localSheetId="7">'[10]MonSurv-BC'!#REF!</definedName>
    <definedName name="__123Graph_ESEASON_MONEY" localSheetId="11">'[10]MonSurv-BC'!#REF!</definedName>
    <definedName name="__123Graph_ESEASON_MONEY" localSheetId="12">'[10]MonSurv-BC'!#REF!</definedName>
    <definedName name="__123Graph_ESEASON_MONEY" localSheetId="22">'[10]MonSurv-BC'!#REF!</definedName>
    <definedName name="__123Graph_ESEASON_MONEY">'[10]MonSurv-BC'!#REF!</definedName>
    <definedName name="__123Graph_ESEASON_TIME" localSheetId="7">'[10]MonSurv-BC'!#REF!</definedName>
    <definedName name="__123Graph_ESEASON_TIME" localSheetId="11">'[10]MonSurv-BC'!#REF!</definedName>
    <definedName name="__123Graph_ESEASON_TIME" localSheetId="12">'[10]MonSurv-BC'!#REF!</definedName>
    <definedName name="__123Graph_ESEASON_TIME" localSheetId="22">'[10]MonSurv-BC'!#REF!</definedName>
    <definedName name="__123Graph_ESEASON_TIME">'[10]MonSurv-BC'!#REF!</definedName>
    <definedName name="__123Graph_F" localSheetId="7">'[17]Table SR'!#REF!</definedName>
    <definedName name="__123Graph_F" localSheetId="11">'[17]Table SR'!#REF!</definedName>
    <definedName name="__123Graph_F" localSheetId="12">'[17]Table SR'!#REF!</definedName>
    <definedName name="__123Graph_F" localSheetId="22">'[17]Table SR'!#REF!</definedName>
    <definedName name="__123Graph_F">'[17]Table SR'!#REF!</definedName>
    <definedName name="__123Graph_FBERLGRAP" localSheetId="7">'[3]Time series'!#REF!</definedName>
    <definedName name="__123Graph_FBERLGRAP" localSheetId="11">'[3]Time series'!#REF!</definedName>
    <definedName name="__123Graph_FBERLGRAP" localSheetId="12">'[3]Time series'!#REF!</definedName>
    <definedName name="__123Graph_FBERLGRAP" localSheetId="22">'[3]Time series'!#REF!</definedName>
    <definedName name="__123Graph_FBERLGRAP">'[3]Time series'!#REF!</definedName>
    <definedName name="__123Graph_FChart1" localSheetId="7">'[5]2'!#REF!</definedName>
    <definedName name="__123Graph_FChart1" localSheetId="11">'[5]2'!#REF!</definedName>
    <definedName name="__123Graph_FChart1" localSheetId="12">'[5]2'!#REF!</definedName>
    <definedName name="__123Graph_FChart1" localSheetId="22">'[5]2'!#REF!</definedName>
    <definedName name="__123Graph_FChart1">'[5]2'!#REF!</definedName>
    <definedName name="__123Graph_FChart2" localSheetId="7">'[5]2'!#REF!</definedName>
    <definedName name="__123Graph_FChart2" localSheetId="11">'[5]2'!#REF!</definedName>
    <definedName name="__123Graph_FChart2" localSheetId="12">'[5]2'!#REF!</definedName>
    <definedName name="__123Graph_FChart2" localSheetId="22">'[5]2'!#REF!</definedName>
    <definedName name="__123Graph_FChart2">'[5]2'!#REF!</definedName>
    <definedName name="__123Graph_FChart3" localSheetId="7">'[5]2'!#REF!</definedName>
    <definedName name="__123Graph_FChart3" localSheetId="11">'[5]2'!#REF!</definedName>
    <definedName name="__123Graph_FChart3" localSheetId="12">'[5]2'!#REF!</definedName>
    <definedName name="__123Graph_FChart3" localSheetId="22">'[5]2'!#REF!</definedName>
    <definedName name="__123Graph_FChart3">'[5]2'!#REF!</definedName>
    <definedName name="__123Graph_FCurrent" localSheetId="7">'[5]2'!#REF!</definedName>
    <definedName name="__123Graph_FCurrent" localSheetId="11">'[5]2'!#REF!</definedName>
    <definedName name="__123Graph_FCurrent" localSheetId="12">'[5]2'!#REF!</definedName>
    <definedName name="__123Graph_FCurrent" localSheetId="22">'[5]2'!#REF!</definedName>
    <definedName name="__123Graph_FCurrent">'[5]2'!#REF!</definedName>
    <definedName name="__123Graph_FGRAPH41" localSheetId="7">'[3]Time series'!#REF!</definedName>
    <definedName name="__123Graph_FGRAPH41" localSheetId="11">'[3]Time series'!#REF!</definedName>
    <definedName name="__123Graph_FGRAPH41" localSheetId="12">'[3]Time series'!#REF!</definedName>
    <definedName name="__123Graph_FGRAPH41" localSheetId="22">'[3]Time series'!#REF!</definedName>
    <definedName name="__123Graph_FGRAPH41">'[3]Time series'!#REF!</definedName>
    <definedName name="__123Graph_FPRODABSC" localSheetId="7">'[3]Time series'!#REF!</definedName>
    <definedName name="__123Graph_FPRODABSC" localSheetId="11">'[3]Time series'!#REF!</definedName>
    <definedName name="__123Graph_FPRODABSC" localSheetId="12">'[3]Time series'!#REF!</definedName>
    <definedName name="__123Graph_FPRODABSC" localSheetId="22">'[3]Time series'!#REF!</definedName>
    <definedName name="__123Graph_FPRODABSC">'[3]Time series'!#REF!</definedName>
    <definedName name="__123Graph_X" localSheetId="7">#REF!</definedName>
    <definedName name="__123Graph_X" localSheetId="11">#REF!</definedName>
    <definedName name="__123Graph_X" localSheetId="12">#REF!</definedName>
    <definedName name="__123Graph_X" localSheetId="22">#REF!</definedName>
    <definedName name="__123Graph_X">#REF!</definedName>
    <definedName name="__123Graph_XBKSRESRV" localSheetId="7">[4]BOG!#REF!</definedName>
    <definedName name="__123Graph_XBKSRESRV" localSheetId="11">[4]BOG!#REF!</definedName>
    <definedName name="__123Graph_XBKSRESRV" localSheetId="12">[4]BOG!#REF!</definedName>
    <definedName name="__123Graph_XBKSRESRV" localSheetId="22">[4]BOG!#REF!</definedName>
    <definedName name="__123Graph_XBKSRESRV">[4]BOG!#REF!</definedName>
    <definedName name="__123Graph_XChart1" localSheetId="7">'[18]Summary BOP'!#REF!</definedName>
    <definedName name="__123Graph_XChart1" localSheetId="11">'[18]Summary BOP'!#REF!</definedName>
    <definedName name="__123Graph_XChart1" localSheetId="12">'[18]Summary BOP'!#REF!</definedName>
    <definedName name="__123Graph_XChart1" localSheetId="22">'[18]Summary BOP'!#REF!</definedName>
    <definedName name="__123Graph_XChart1">'[18]Summary BOP'!#REF!</definedName>
    <definedName name="__123Graph_XCREDIT" localSheetId="7">'[10]MonSurv-BC'!#REF!</definedName>
    <definedName name="__123Graph_XCREDIT" localSheetId="11">'[10]MonSurv-BC'!#REF!</definedName>
    <definedName name="__123Graph_XCREDIT" localSheetId="12">'[10]MonSurv-BC'!#REF!</definedName>
    <definedName name="__123Graph_XCREDIT" localSheetId="22">'[10]MonSurv-BC'!#REF!</definedName>
    <definedName name="__123Graph_XCREDIT">'[10]MonSurv-BC'!#REF!</definedName>
    <definedName name="__123Graph_XCurrent">[6]CPIINDEX!$B$263:$B$310</definedName>
    <definedName name="__123Graph_XECTOT" localSheetId="7">#REF!</definedName>
    <definedName name="__123Graph_XECTOT" localSheetId="11">#REF!</definedName>
    <definedName name="__123Graph_XECTOT" localSheetId="12">#REF!</definedName>
    <definedName name="__123Graph_XECTOT" localSheetId="22">#REF!</definedName>
    <definedName name="__123Graph_XECTOT">#REF!</definedName>
    <definedName name="__123Graph_XERDOLLAR">'[7]ex rate'!$F$15:$AM$15</definedName>
    <definedName name="__123Graph_XERRUBLE">'[7]ex rate'!$F$15:$AM$15</definedName>
    <definedName name="__123Graph_XIBRD_LEND">[8]WB!$Q$9:$AK$9</definedName>
    <definedName name="__123Graph_XIMPORTS" localSheetId="7">'[9]CA input'!#REF!</definedName>
    <definedName name="__123Graph_XIMPORTS" localSheetId="11">'[9]CA input'!#REF!</definedName>
    <definedName name="__123Graph_XIMPORTS" localSheetId="12">'[9]CA input'!#REF!</definedName>
    <definedName name="__123Graph_XIMPORTS" localSheetId="22">'[9]CA input'!#REF!</definedName>
    <definedName name="__123Graph_XIMPORTS">'[9]CA input'!#REF!</definedName>
    <definedName name="__123Graph_XRUBRATE">'[7]ex rate'!$K$15:$AN$15</definedName>
    <definedName name="__123Graph_XUSRATE">'[7]ex rate'!$K$15:$AN$15</definedName>
    <definedName name="__dde" localSheetId="7">'[19]Time series'!#REF!</definedName>
    <definedName name="__dde" localSheetId="11">'[19]Time series'!#REF!</definedName>
    <definedName name="__dde" localSheetId="12">'[19]Time series'!#REF!</definedName>
    <definedName name="__dde" localSheetId="22">'[19]Time series'!#REF!</definedName>
    <definedName name="__dde">'[19]Time series'!#REF!</definedName>
    <definedName name="_1___123Graph_AChart_1A">[6]CPIINDEX!$O$263:$O$310</definedName>
    <definedName name="_10___123Graph_XChart_3A">[6]CPIINDEX!$B$203:$B$310</definedName>
    <definedName name="_103__123Graph_BSEIGNOR" localSheetId="7">[20]seignior!#REF!</definedName>
    <definedName name="_103__123Graph_BSEIGNOR" localSheetId="11">[20]seignior!#REF!</definedName>
    <definedName name="_103__123Graph_BSEIGNOR" localSheetId="12">[20]seignior!#REF!</definedName>
    <definedName name="_103__123Graph_BSEIGNOR" localSheetId="22">[20]seignior!#REF!</definedName>
    <definedName name="_103__123Graph_BSEIGNOR">[20]seignior!#REF!</definedName>
    <definedName name="_104__123Graph_BWB_ADJ_PRJ">[8]WB!$Q$257:$AK$257</definedName>
    <definedName name="_105__123Graph_CMIMPMA_0" localSheetId="7">#REF!</definedName>
    <definedName name="_105__123Graph_CMIMPMA_0" localSheetId="11">#REF!</definedName>
    <definedName name="_105__123Graph_CMIMPMA_0" localSheetId="12">#REF!</definedName>
    <definedName name="_105__123Graph_CMIMPMA_0" localSheetId="22">#REF!</definedName>
    <definedName name="_105__123Graph_CMIMPMA_0">#REF!</definedName>
    <definedName name="_11___123Graph_XChart_4A">[6]CPIINDEX!$B$239:$B$298</definedName>
    <definedName name="_11_0ju" localSheetId="7">#REF!</definedName>
    <definedName name="_11_0ju" localSheetId="11">#REF!</definedName>
    <definedName name="_11_0ju" localSheetId="12">#REF!</definedName>
    <definedName name="_11_0ju" localSheetId="22">#REF!</definedName>
    <definedName name="_11_0ju">#REF!</definedName>
    <definedName name="_116__123Graph_DGROWTH_CPI" localSheetId="7">[21]Data!#REF!</definedName>
    <definedName name="_116__123Graph_DGROWTH_CPI" localSheetId="11">[21]Data!#REF!</definedName>
    <definedName name="_116__123Graph_DGROWTH_CPI" localSheetId="12">[21]Data!#REF!</definedName>
    <definedName name="_116__123Graph_DGROWTH_CPI" localSheetId="22">[21]Data!#REF!</definedName>
    <definedName name="_116__123Graph_DGROWTH_CPI">[21]Data!#REF!</definedName>
    <definedName name="_117__123Graph_DMIMPMA_1" localSheetId="7">#REF!</definedName>
    <definedName name="_117__123Graph_DMIMPMA_1" localSheetId="11">#REF!</definedName>
    <definedName name="_117__123Graph_DMIMPMA_1" localSheetId="12">#REF!</definedName>
    <definedName name="_117__123Graph_DMIMPMA_1" localSheetId="22">#REF!</definedName>
    <definedName name="_117__123Graph_DMIMPMA_1">#REF!</definedName>
    <definedName name="_118__123Graph_EMIMPMA_0" localSheetId="7">#REF!</definedName>
    <definedName name="_118__123Graph_EMIMPMA_0" localSheetId="11">#REF!</definedName>
    <definedName name="_118__123Graph_EMIMPMA_0" localSheetId="12">#REF!</definedName>
    <definedName name="_118__123Graph_EMIMPMA_0" localSheetId="22">#REF!</definedName>
    <definedName name="_118__123Graph_EMIMPMA_0">#REF!</definedName>
    <definedName name="_119__123Graph_EMIMPMA_1" localSheetId="7">#REF!</definedName>
    <definedName name="_119__123Graph_EMIMPMA_1" localSheetId="11">#REF!</definedName>
    <definedName name="_119__123Graph_EMIMPMA_1" localSheetId="12">#REF!</definedName>
    <definedName name="_119__123Graph_EMIMPMA_1" localSheetId="22">#REF!</definedName>
    <definedName name="_119__123Graph_EMIMPMA_1">#REF!</definedName>
    <definedName name="_120__123Graph_FMIMPMA_0" localSheetId="7">#REF!</definedName>
    <definedName name="_120__123Graph_FMIMPMA_0" localSheetId="11">#REF!</definedName>
    <definedName name="_120__123Graph_FMIMPMA_0" localSheetId="12">#REF!</definedName>
    <definedName name="_120__123Graph_FMIMPMA_0" localSheetId="22">#REF!</definedName>
    <definedName name="_120__123Graph_FMIMPMA_0">#REF!</definedName>
    <definedName name="_121__123Graph_XCHART_2">[22]IPC1988!$A$176:$A$182</definedName>
    <definedName name="_122__123Graph_XMIMPMA_0" localSheetId="7">#REF!</definedName>
    <definedName name="_122__123Graph_XMIMPMA_0" localSheetId="11">#REF!</definedName>
    <definedName name="_122__123Graph_XMIMPMA_0" localSheetId="12">#REF!</definedName>
    <definedName name="_122__123Graph_XMIMPMA_0" localSheetId="22">#REF!</definedName>
    <definedName name="_122__123Graph_XMIMPMA_0">#REF!</definedName>
    <definedName name="_123__123Graph_XR_BMONEY" localSheetId="7">#REF!</definedName>
    <definedName name="_123__123Graph_XR_BMONEY" localSheetId="11">#REF!</definedName>
    <definedName name="_123__123Graph_XR_BMONEY" localSheetId="12">#REF!</definedName>
    <definedName name="_123__123Graph_XR_BMONEY" localSheetId="22">#REF!</definedName>
    <definedName name="_123__123Graph_XR_BMONEY">#REF!</definedName>
    <definedName name="_123Graph_A1" localSheetId="7">#REF!</definedName>
    <definedName name="_123Graph_A1" localSheetId="11">#REF!</definedName>
    <definedName name="_123Graph_A1" localSheetId="12">#REF!</definedName>
    <definedName name="_123Graph_A1" localSheetId="22">#REF!</definedName>
    <definedName name="_123Graph_A1">#REF!</definedName>
    <definedName name="_123graph_b" localSheetId="7">[23]A!#REF!</definedName>
    <definedName name="_123graph_b" localSheetId="11">[23]A!#REF!</definedName>
    <definedName name="_123graph_b" localSheetId="12">[23]A!#REF!</definedName>
    <definedName name="_123graph_b" localSheetId="22">[23]A!#REF!</definedName>
    <definedName name="_123graph_b">[23]A!#REF!</definedName>
    <definedName name="_12no" localSheetId="7">'[16]Dep fonct'!#REF!</definedName>
    <definedName name="_12no" localSheetId="11">'[16]Dep fonct'!#REF!</definedName>
    <definedName name="_12no" localSheetId="12">'[16]Dep fonct'!#REF!</definedName>
    <definedName name="_12no" localSheetId="22">'[16]Dep fonct'!#REF!</definedName>
    <definedName name="_12no">'[16]Dep fonct'!#REF!</definedName>
    <definedName name="_134__123Graph_XREALEX_WAGE" localSheetId="7">[24]PRIVATE!#REF!</definedName>
    <definedName name="_134__123Graph_XREALEX_WAGE" localSheetId="11">[24]PRIVATE!#REF!</definedName>
    <definedName name="_134__123Graph_XREALEX_WAGE" localSheetId="12">[24]PRIVATE!#REF!</definedName>
    <definedName name="_134__123Graph_XREALEX_WAGE" localSheetId="22">[24]PRIVATE!#REF!</definedName>
    <definedName name="_134__123Graph_XREALEX_WAGE">[24]PRIVATE!#REF!</definedName>
    <definedName name="_165_0ju" localSheetId="7">#REF!</definedName>
    <definedName name="_165_0ju" localSheetId="11">#REF!</definedName>
    <definedName name="_165_0ju" localSheetId="12">#REF!</definedName>
    <definedName name="_165_0ju" localSheetId="22">#REF!</definedName>
    <definedName name="_165_0ju">#REF!</definedName>
    <definedName name="_2___123Graph_AChart_2A">[6]CPIINDEX!$K$203:$K$304</definedName>
    <definedName name="_2__123Graph_ACHART_8" localSheetId="7">#REF!</definedName>
    <definedName name="_2__123Graph_ACHART_8" localSheetId="11">#REF!</definedName>
    <definedName name="_2__123Graph_ACHART_8" localSheetId="12">#REF!</definedName>
    <definedName name="_2__123Graph_ACHART_8" localSheetId="22">#REF!</definedName>
    <definedName name="_2__123Graph_ACHART_8">#REF!</definedName>
    <definedName name="_23Macros_Import_.qbop" localSheetId="7">[25]!'[Macros Import].qbop'</definedName>
    <definedName name="_23Macros_Import_.qbop" localSheetId="11">[25]!'[Macros Import].qbop'</definedName>
    <definedName name="_23Macros_Import_.qbop" localSheetId="12">[25]!'[Macros Import].qbop'</definedName>
    <definedName name="_23Macros_Import_.qbop" localSheetId="22">[25]!'[Macros Import].qbop'</definedName>
    <definedName name="_23Macros_Import_.qbop">[25]!'[Macros Import].qbop'</definedName>
    <definedName name="_24__123Graph_ACHART_1">[22]IPC1988!$C$176:$C$182</definedName>
    <definedName name="_25__123Graph_ACHART_2">[22]IPC1988!$B$176:$B$182</definedName>
    <definedName name="_3___123Graph_AChart_3A">[6]CPIINDEX!$O$203:$O$304</definedName>
    <definedName name="_3__123Graph_AGROWTH_CPI" localSheetId="7">[26]Data!#REF!</definedName>
    <definedName name="_3__123Graph_AGROWTH_CPI" localSheetId="11">[26]Data!#REF!</definedName>
    <definedName name="_3__123Graph_AGROWTH_CPI" localSheetId="12">[26]Data!#REF!</definedName>
    <definedName name="_3__123Graph_AGROWTH_CPI" localSheetId="22">[26]Data!#REF!</definedName>
    <definedName name="_3__123Graph_AGROWTH_CPI">[26]Data!#REF!</definedName>
    <definedName name="_3__123Graph_BCHART_8" localSheetId="7">#REF!</definedName>
    <definedName name="_3__123Graph_BCHART_8" localSheetId="11">#REF!</definedName>
    <definedName name="_3__123Graph_BCHART_8" localSheetId="12">#REF!</definedName>
    <definedName name="_3__123Graph_BCHART_8" localSheetId="22">#REF!</definedName>
    <definedName name="_3__123Graph_BCHART_8">#REF!</definedName>
    <definedName name="_37__123Graph_ACPI_ER_LOG" localSheetId="7">[27]ER!#REF!</definedName>
    <definedName name="_37__123Graph_ACPI_ER_LOG" localSheetId="11">[27]ER!#REF!</definedName>
    <definedName name="_37__123Graph_ACPI_ER_LOG" localSheetId="12">[27]ER!#REF!</definedName>
    <definedName name="_37__123Graph_ACPI_ER_LOG" localSheetId="22">[27]ER!#REF!</definedName>
    <definedName name="_37__123Graph_ACPI_ER_LOG">[27]ER!#REF!</definedName>
    <definedName name="_4___123Graph_AChart_4A">[6]CPIINDEX!$O$239:$O$298</definedName>
    <definedName name="_4__123Graph_CCHART_8" localSheetId="7">#REF!</definedName>
    <definedName name="_4__123Graph_CCHART_8" localSheetId="11">#REF!</definedName>
    <definedName name="_4__123Graph_CCHART_8" localSheetId="12">#REF!</definedName>
    <definedName name="_4__123Graph_CCHART_8" localSheetId="22">#REF!</definedName>
    <definedName name="_4__123Graph_CCHART_8">#REF!</definedName>
    <definedName name="_48__123Graph_AGROWTH_CPI" localSheetId="7">[21]Data!#REF!</definedName>
    <definedName name="_48__123Graph_AGROWTH_CPI" localSheetId="11">[21]Data!#REF!</definedName>
    <definedName name="_48__123Graph_AGROWTH_CPI" localSheetId="12">[21]Data!#REF!</definedName>
    <definedName name="_48__123Graph_AGROWTH_CPI" localSheetId="22">[21]Data!#REF!</definedName>
    <definedName name="_48__123Graph_AGROWTH_CPI">[21]Data!#REF!</definedName>
    <definedName name="_49__123Graph_AIBA_IBRD">[8]WB!$Q$62:$AK$62</definedName>
    <definedName name="_5___123Graph_BChart_1A">[6]CPIINDEX!$S$263:$S$310</definedName>
    <definedName name="_5__123Graph_DCHART_8" localSheetId="7">#REF!</definedName>
    <definedName name="_5__123Graph_DCHART_8" localSheetId="11">#REF!</definedName>
    <definedName name="_5__123Graph_DCHART_8" localSheetId="12">#REF!</definedName>
    <definedName name="_5__123Graph_DCHART_8" localSheetId="22">#REF!</definedName>
    <definedName name="_5__123Graph_DCHART_8">#REF!</definedName>
    <definedName name="_50__123Graph_AINVENT_SALES" localSheetId="7">#REF!</definedName>
    <definedName name="_50__123Graph_AINVENT_SALES" localSheetId="11">#REF!</definedName>
    <definedName name="_50__123Graph_AINVENT_SALES" localSheetId="12">#REF!</definedName>
    <definedName name="_50__123Graph_AINVENT_SALES" localSheetId="22">#REF!</definedName>
    <definedName name="_50__123Graph_AINVENT_SALES">#REF!</definedName>
    <definedName name="_51__123Graph_AMIMPMA_1" localSheetId="7">#REF!</definedName>
    <definedName name="_51__123Graph_AMIMPMA_1" localSheetId="11">#REF!</definedName>
    <definedName name="_51__123Graph_AMIMPMA_1" localSheetId="12">#REF!</definedName>
    <definedName name="_51__123Graph_AMIMPMA_1" localSheetId="22">#REF!</definedName>
    <definedName name="_51__123Graph_AMIMPMA_1">#REF!</definedName>
    <definedName name="_52__123Graph_ANDA_OIN" localSheetId="7">#REF!</definedName>
    <definedName name="_52__123Graph_ANDA_OIN" localSheetId="11">#REF!</definedName>
    <definedName name="_52__123Graph_ANDA_OIN" localSheetId="12">#REF!</definedName>
    <definedName name="_52__123Graph_ANDA_OIN" localSheetId="22">#REF!</definedName>
    <definedName name="_52__123Graph_ANDA_OIN">#REF!</definedName>
    <definedName name="_53__123Graph_AR_BMONEY" localSheetId="7">#REF!</definedName>
    <definedName name="_53__123Graph_AR_BMONEY" localSheetId="11">#REF!</definedName>
    <definedName name="_53__123Graph_AR_BMONEY" localSheetId="12">#REF!</definedName>
    <definedName name="_53__123Graph_AR_BMONEY" localSheetId="22">#REF!</definedName>
    <definedName name="_53__123Graph_AR_BMONEY">#REF!</definedName>
    <definedName name="_6___123Graph_BChart_3A" localSheetId="7">[6]CPIINDEX!#REF!</definedName>
    <definedName name="_6___123Graph_BChart_3A" localSheetId="11">[6]CPIINDEX!#REF!</definedName>
    <definedName name="_6___123Graph_BChart_3A" localSheetId="12">[6]CPIINDEX!#REF!</definedName>
    <definedName name="_6___123Graph_BChart_3A" localSheetId="22">[6]CPIINDEX!#REF!</definedName>
    <definedName name="_6___123Graph_BChart_3A">[6]CPIINDEX!#REF!</definedName>
    <definedName name="_6__123Graph_DGROWTH_CPI" localSheetId="7">[26]Data!#REF!</definedName>
    <definedName name="_6__123Graph_DGROWTH_CPI" localSheetId="11">[26]Data!#REF!</definedName>
    <definedName name="_6__123Graph_DGROWTH_CPI" localSheetId="12">[26]Data!#REF!</definedName>
    <definedName name="_6__123Graph_DGROWTH_CPI" localSheetId="22">[26]Data!#REF!</definedName>
    <definedName name="_6__123Graph_DGROWTH_CPI">[26]Data!#REF!</definedName>
    <definedName name="_6__123Graph_XCHART_8" localSheetId="7">#REF!</definedName>
    <definedName name="_6__123Graph_XCHART_8" localSheetId="11">#REF!</definedName>
    <definedName name="_6__123Graph_XCHART_8" localSheetId="12">#REF!</definedName>
    <definedName name="_6__123Graph_XCHART_8" localSheetId="22">#REF!</definedName>
    <definedName name="_6__123Graph_XCHART_8">#REF!</definedName>
    <definedName name="_64__123Graph_ASEIGNOR" localSheetId="7">[20]seignior!#REF!</definedName>
    <definedName name="_64__123Graph_ASEIGNOR" localSheetId="11">[20]seignior!#REF!</definedName>
    <definedName name="_64__123Graph_ASEIGNOR" localSheetId="12">[20]seignior!#REF!</definedName>
    <definedName name="_64__123Graph_ASEIGNOR" localSheetId="22">[20]seignior!#REF!</definedName>
    <definedName name="_64__123Graph_ASEIGNOR">[20]seignior!#REF!</definedName>
    <definedName name="_65__123Graph_AWB_ADJ_PRJ">[8]WB!$Q$255:$AK$255</definedName>
    <definedName name="_66__123Graph_BCHART_1">[22]IPC1988!$E$176:$E$182</definedName>
    <definedName name="_67__123Graph_BCHART_2">[22]IPC1988!$D$176:$D$182</definedName>
    <definedName name="_7___123Graph_BChart_4A" localSheetId="7">[6]CPIINDEX!#REF!</definedName>
    <definedName name="_7___123Graph_BChart_4A" localSheetId="11">[6]CPIINDEX!#REF!</definedName>
    <definedName name="_7___123Graph_BChart_4A" localSheetId="12">[6]CPIINDEX!#REF!</definedName>
    <definedName name="_7___123Graph_BChart_4A" localSheetId="22">[6]CPIINDEX!#REF!</definedName>
    <definedName name="_7___123Graph_BChart_4A">[6]CPIINDEX!#REF!</definedName>
    <definedName name="_7__123Graph_XREALEX_WAGE" localSheetId="7">[28]PRIVATE!#REF!</definedName>
    <definedName name="_7__123Graph_XREALEX_WAGE" localSheetId="11">[28]PRIVATE!#REF!</definedName>
    <definedName name="_7__123Graph_XREALEX_WAGE" localSheetId="12">[28]PRIVATE!#REF!</definedName>
    <definedName name="_7__123Graph_XREALEX_WAGE" localSheetId="22">[28]PRIVATE!#REF!</definedName>
    <definedName name="_7__123Graph_XREALEX_WAGE">[28]PRIVATE!#REF!</definedName>
    <definedName name="_79__123Graph_BCPI_ER_LOG" localSheetId="7">[27]ER!#REF!</definedName>
    <definedName name="_79__123Graph_BCPI_ER_LOG" localSheetId="11">[27]ER!#REF!</definedName>
    <definedName name="_79__123Graph_BCPI_ER_LOG" localSheetId="12">[27]ER!#REF!</definedName>
    <definedName name="_79__123Graph_BCPI_ER_LOG" localSheetId="22">[27]ER!#REF!</definedName>
    <definedName name="_79__123Graph_BCPI_ER_LOG">[27]ER!#REF!</definedName>
    <definedName name="_8___123Graph_XChart_1A">[6]CPIINDEX!$B$263:$B$310</definedName>
    <definedName name="_9___123Graph_XChart_2A">[6]CPIINDEX!$B$203:$B$310</definedName>
    <definedName name="_90__123Graph_BIBA_IBRD" localSheetId="7">[27]WB!#REF!</definedName>
    <definedName name="_90__123Graph_BIBA_IBRD" localSheetId="11">[27]WB!#REF!</definedName>
    <definedName name="_90__123Graph_BIBA_IBRD" localSheetId="12">[27]WB!#REF!</definedName>
    <definedName name="_90__123Graph_BIBA_IBRD" localSheetId="22">[27]WB!#REF!</definedName>
    <definedName name="_90__123Graph_BIBA_IBRD">[27]WB!#REF!</definedName>
    <definedName name="_91__123Graph_BNDA_OIN" localSheetId="7">#REF!</definedName>
    <definedName name="_91__123Graph_BNDA_OIN" localSheetId="11">#REF!</definedName>
    <definedName name="_91__123Graph_BNDA_OIN" localSheetId="12">#REF!</definedName>
    <definedName name="_91__123Graph_BNDA_OIN" localSheetId="22">#REF!</definedName>
    <definedName name="_91__123Graph_BNDA_OIN">#REF!</definedName>
    <definedName name="_92__123Graph_BR_BMONEY" localSheetId="7">#REF!</definedName>
    <definedName name="_92__123Graph_BR_BMONEY" localSheetId="11">#REF!</definedName>
    <definedName name="_92__123Graph_BR_BMONEY" localSheetId="12">#REF!</definedName>
    <definedName name="_92__123Graph_BR_BMONEY" localSheetId="22">#REF!</definedName>
    <definedName name="_92__123Graph_BR_BMONEY">#REF!</definedName>
    <definedName name="_BKWH" localSheetId="7">#REF!</definedName>
    <definedName name="_BKWH" localSheetId="11">#REF!</definedName>
    <definedName name="_BKWH" localSheetId="12">#REF!</definedName>
    <definedName name="_BKWH" localSheetId="22">#REF!</definedName>
    <definedName name="_BKWH">#REF!</definedName>
    <definedName name="_Dist_Bin" localSheetId="7">#REF!</definedName>
    <definedName name="_Dist_Bin" localSheetId="11">#REF!</definedName>
    <definedName name="_Dist_Bin" localSheetId="12">#REF!</definedName>
    <definedName name="_Dist_Bin" localSheetId="22">#REF!</definedName>
    <definedName name="_Dist_Bin">#REF!</definedName>
    <definedName name="_Dist_Values" localSheetId="7">#REF!</definedName>
    <definedName name="_Dist_Values" localSheetId="11">#REF!</definedName>
    <definedName name="_Dist_Values" localSheetId="12">#REF!</definedName>
    <definedName name="_Dist_Values" localSheetId="22">#REF!</definedName>
    <definedName name="_Dist_Values">#REF!</definedName>
    <definedName name="_Fill" localSheetId="7">#REF!</definedName>
    <definedName name="_Fill" localSheetId="11">#REF!</definedName>
    <definedName name="_Fill" localSheetId="12">#REF!</definedName>
    <definedName name="_Fill" localSheetId="22">#REF!</definedName>
    <definedName name="_Fill">#REF!</definedName>
    <definedName name="_Fill1" localSheetId="7">#REF!</definedName>
    <definedName name="_Fill1" localSheetId="11">#REF!</definedName>
    <definedName name="_Fill1" localSheetId="12">#REF!</definedName>
    <definedName name="_Fill1" localSheetId="22">#REF!</definedName>
    <definedName name="_Fill1">#REF!</definedName>
    <definedName name="_Filler">[29]A!$A$43:$A$598</definedName>
    <definedName name="_FILLL" localSheetId="7">[30]Fund_Credit!#REF!</definedName>
    <definedName name="_FILLL" localSheetId="11">[30]Fund_Credit!#REF!</definedName>
    <definedName name="_FILLL" localSheetId="12">[30]Fund_Credit!#REF!</definedName>
    <definedName name="_FILLL" localSheetId="22">[30]Fund_Credit!#REF!</definedName>
    <definedName name="_FILLL">[30]Fund_Credit!#REF!</definedName>
    <definedName name="_filterd">[31]C!$P$428:$T$428</definedName>
    <definedName name="_xlnm._FilterDatabase">[32]C!$P$428:$T$428</definedName>
    <definedName name="_gt4" localSheetId="12">{#N/A,#N/A,FALSE,"DOC";"TB_28",#N/A,FALSE,"FITB_28";"TB_91",#N/A,FALSE,"FITB_91";"TB_182",#N/A,FALSE,"FITB_182";"TB_273",#N/A,FALSE,"FITB_273";"TB_364",#N/A,FALSE,"FITB_364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Key1" localSheetId="7">#REF!</definedName>
    <definedName name="_Key1" localSheetId="11">#REF!</definedName>
    <definedName name="_Key1" localSheetId="12">#REF!</definedName>
    <definedName name="_Key1" localSheetId="22">#REF!</definedName>
    <definedName name="_Key1">#REF!</definedName>
    <definedName name="_Key2" localSheetId="7">#REF!</definedName>
    <definedName name="_Key2" localSheetId="11">#REF!</definedName>
    <definedName name="_Key2" localSheetId="12">#REF!</definedName>
    <definedName name="_Key2" localSheetId="22">#REF!</definedName>
    <definedName name="_Key2">#REF!</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7">#REF!</definedName>
    <definedName name="_LOOKUP" localSheetId="11">#REF!</definedName>
    <definedName name="_LOOKUP" localSheetId="12">#REF!</definedName>
    <definedName name="_LOOKUP" localSheetId="22">#REF!</definedName>
    <definedName name="_LOOKUP">#REF!</definedName>
    <definedName name="_Order1">0</definedName>
    <definedName name="_Order2">0</definedName>
    <definedName name="_Parse_In" localSheetId="7">#REF!</definedName>
    <definedName name="_Parse_In" localSheetId="11">#REF!</definedName>
    <definedName name="_Parse_In" localSheetId="12">#REF!</definedName>
    <definedName name="_Parse_In" localSheetId="22">#REF!</definedName>
    <definedName name="_Parse_In">#REF!</definedName>
    <definedName name="_Parse_Out" localSheetId="7">#REF!</definedName>
    <definedName name="_Parse_Out" localSheetId="11">#REF!</definedName>
    <definedName name="_Parse_Out" localSheetId="12">#REF!</definedName>
    <definedName name="_Parse_Out" localSheetId="22">#REF!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17">#REF!</definedName>
    <definedName name="_PGE2011" localSheetId="18">#REF!</definedName>
    <definedName name="_PGE2011" localSheetId="7">#REF!</definedName>
    <definedName name="_PGE2011" localSheetId="8">#REF!</definedName>
    <definedName name="_PGE2011" localSheetId="9">#REF!</definedName>
    <definedName name="_PGE2011" localSheetId="10">#REF!</definedName>
    <definedName name="_PGE2011" localSheetId="11">#REF!</definedName>
    <definedName name="_PGE2011" localSheetId="12">#REF!</definedName>
    <definedName name="_PGE2011" localSheetId="13">#REF!</definedName>
    <definedName name="_PGE2011" localSheetId="14">#REF!</definedName>
    <definedName name="_PGE2011" localSheetId="16">#REF!</definedName>
    <definedName name="_PGE2011" localSheetId="20">#REF!</definedName>
    <definedName name="_PGE2011" localSheetId="21">#REF!</definedName>
    <definedName name="_PGE2011" localSheetId="22">#REF!</definedName>
    <definedName name="_PGE2011" localSheetId="24">#REF!</definedName>
    <definedName name="_PGE2011">#REF!</definedName>
    <definedName name="_Regression_Int">1</definedName>
    <definedName name="_Regression_Out" localSheetId="17" hidden="1">[33]Hoja1!#REF!</definedName>
    <definedName name="_Regression_Out" localSheetId="7" hidden="1">[33]Hoja1!#REF!</definedName>
    <definedName name="_Regression_Out" localSheetId="11" hidden="1">[33]Hoja1!#REF!</definedName>
    <definedName name="_Regression_Out" localSheetId="12" hidden="1">[33]Hoja1!#REF!</definedName>
    <definedName name="_Regression_Out" localSheetId="14" hidden="1">[33]Hoja1!#REF!</definedName>
    <definedName name="_Regression_Out" localSheetId="16" hidden="1">[33]Hoja1!#REF!</definedName>
    <definedName name="_Regression_Out" localSheetId="22" hidden="1">[33]Hoja1!#REF!</definedName>
    <definedName name="_Regression_Out" localSheetId="24" hidden="1">[34]Hoja1!#REF!</definedName>
    <definedName name="_Regression_Out" hidden="1">[33]Hoja1!#REF!</definedName>
    <definedName name="_Regression_X" localSheetId="7">#REF!</definedName>
    <definedName name="_Regression_X" localSheetId="11">#REF!</definedName>
    <definedName name="_Regression_X" localSheetId="12">#REF!</definedName>
    <definedName name="_Regression_X" localSheetId="22">#REF!</definedName>
    <definedName name="_Regression_X">#REF!</definedName>
    <definedName name="_Regression_Y" localSheetId="7">#REF!</definedName>
    <definedName name="_Regression_Y" localSheetId="11">#REF!</definedName>
    <definedName name="_Regression_Y" localSheetId="12">#REF!</definedName>
    <definedName name="_Regression_Y" localSheetId="22">#REF!</definedName>
    <definedName name="_Regression_Y">#REF!</definedName>
    <definedName name="_SIM2" localSheetId="17">[35]PENSION!#REF!</definedName>
    <definedName name="_SIM2" localSheetId="7">[35]PENSION!#REF!</definedName>
    <definedName name="_SIM2" localSheetId="11">[35]PENSION!#REF!</definedName>
    <definedName name="_SIM2" localSheetId="12">[35]PENSION!#REF!</definedName>
    <definedName name="_SIM2" localSheetId="14">[35]PENSION!#REF!</definedName>
    <definedName name="_SIM2" localSheetId="16">[35]PENSION!#REF!</definedName>
    <definedName name="_SIM2" localSheetId="22">[35]PENSION!#REF!</definedName>
    <definedName name="_SIM2" localSheetId="24">[35]PENSION!#REF!</definedName>
    <definedName name="_SIM2">[35]PENSION!#REF!</definedName>
    <definedName name="_Sort" localSheetId="7">#REF!</definedName>
    <definedName name="_Sort" localSheetId="11">#REF!</definedName>
    <definedName name="_Sort" localSheetId="12">#REF!</definedName>
    <definedName name="_Sort" localSheetId="22">#REF!</definedName>
    <definedName name="_Sort">#REF!</definedName>
    <definedName name="_SRT11" localSheetId="12">{"Minpmon",#N/A,FALSE,"Monthinput"}</definedName>
    <definedName name="_SRT11">{"Minpmon",#N/A,FALSE,"Monthinput"}</definedName>
    <definedName name="_TCI1" localSheetId="7">[35]PENSION!#REF!</definedName>
    <definedName name="_TCI1" localSheetId="11">[35]PENSION!#REF!</definedName>
    <definedName name="_TCI1" localSheetId="12">[35]PENSION!#REF!</definedName>
    <definedName name="_TCI1" localSheetId="14">[35]PENSION!#REF!</definedName>
    <definedName name="_TCI1" localSheetId="16">[35]PENSION!#REF!</definedName>
    <definedName name="_TCI1" localSheetId="22">[35]PENSION!#REF!</definedName>
    <definedName name="_TCI1" localSheetId="24">[35]PENSION!#REF!</definedName>
    <definedName name="_TCI1">[35]PENSION!#REF!</definedName>
    <definedName name="_TCI2" localSheetId="7">[35]PENSION!#REF!</definedName>
    <definedName name="_TCI2" localSheetId="11">[35]PENSION!#REF!</definedName>
    <definedName name="_TCI2" localSheetId="12">[35]PENSION!#REF!</definedName>
    <definedName name="_TCI2" localSheetId="14">[35]PENSION!#REF!</definedName>
    <definedName name="_TCI2" localSheetId="16">[35]PENSION!#REF!</definedName>
    <definedName name="_TCI2" localSheetId="22">[35]PENSION!#REF!</definedName>
    <definedName name="_TCI2" localSheetId="24">[35]PENSION!#REF!</definedName>
    <definedName name="_TCI2">[35]PENSION!#REF!</definedName>
    <definedName name="_ty" localSheetId="7">'[19]Time series'!#REF!</definedName>
    <definedName name="_ty" localSheetId="11">'[19]Time series'!#REF!</definedName>
    <definedName name="_ty" localSheetId="12">'[19]Time series'!#REF!</definedName>
    <definedName name="_ty" localSheetId="22">'[19]Time series'!#REF!</definedName>
    <definedName name="_ty">'[19]Time series'!#REF!</definedName>
    <definedName name="_Z" localSheetId="7">'[1]Cap. - 3'!#REF!</definedName>
    <definedName name="_Z" localSheetId="8">'[2]Cap. - 3'!#REF!</definedName>
    <definedName name="_Z" localSheetId="9">'[2]Cap. - 3'!#REF!</definedName>
    <definedName name="_Z" localSheetId="10">'[2]Cap. - 3'!#REF!</definedName>
    <definedName name="_Z" localSheetId="11">'[1]Cap. - 3'!#REF!</definedName>
    <definedName name="_Z" localSheetId="12">'[1]Cap. - 3'!#REF!</definedName>
    <definedName name="_Z" localSheetId="14">'[1]Cap. - 3'!#REF!</definedName>
    <definedName name="_Z" localSheetId="16">'[1]Cap. - 3'!#REF!</definedName>
    <definedName name="_Z" localSheetId="20">'[2]Cap. - 3'!#REF!</definedName>
    <definedName name="_Z" localSheetId="21">'[2]Cap. - 3'!#REF!</definedName>
    <definedName name="_Z" localSheetId="22">'[2]Cap. - 3'!#REF!</definedName>
    <definedName name="_Z" localSheetId="24">'[1]Cap. - 3'!#REF!</definedName>
    <definedName name="_Z">'[1]Cap. - 3'!#REF!</definedName>
    <definedName name="a" localSheetId="7">#REF!</definedName>
    <definedName name="a" localSheetId="11">#REF!</definedName>
    <definedName name="a" localSheetId="12">#REF!</definedName>
    <definedName name="a" localSheetId="22">#REF!</definedName>
    <definedName name="a">#REF!</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12">#REF!</definedName>
    <definedName name="aaaa" localSheetId="14">#REF!</definedName>
    <definedName name="aaaa" localSheetId="22">#REF!</definedName>
    <definedName name="aaaa">#REF!</definedName>
    <definedName name="aaaaaa" localSheetId="12">{"Riqfin97",#N/A,FALSE,"Tran";"Riqfinpro",#N/A,FALSE,"Tran"}</definedName>
    <definedName name="aaaaaa">{"Riqfin97",#N/A,FALSE,"Tran";"Riqfinpro",#N/A,FALSE,"Tran"}</definedName>
    <definedName name="aaaaaaaaaa">#N/A</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7">'[36]COP FED'!#REF!</definedName>
    <definedName name="ACwvu.PLA1." localSheetId="11">'[36]COP FED'!#REF!</definedName>
    <definedName name="ACwvu.PLA1." localSheetId="12">'[36]COP FED'!#REF!</definedName>
    <definedName name="ACwvu.PLA1." localSheetId="22">'[36]COP FED'!#REF!</definedName>
    <definedName name="ACwvu.PLA1.">'[36]COP FED'!#REF!</definedName>
    <definedName name="ACwvu.PLA2.">'[36]COP FED'!$A$1:$N$49</definedName>
    <definedName name="ACwvu.Print." localSheetId="7">[37]Med!#REF!</definedName>
    <definedName name="ACwvu.Print." localSheetId="11">[37]Med!#REF!</definedName>
    <definedName name="ACwvu.Print." localSheetId="12">[37]Med!#REF!</definedName>
    <definedName name="ACwvu.Print." localSheetId="22">[37]Med!#REF!</definedName>
    <definedName name="ACwvu.Print.">[37]Med!#REF!</definedName>
    <definedName name="Ambito">[38]claves!$G$3:$G$4</definedName>
    <definedName name="AMPO5">"Gráfico 8"</definedName>
    <definedName name="anscount">1</definedName>
    <definedName name="AÑO" localSheetId="1">[35]PENSION!#REF!</definedName>
    <definedName name="AÑO" localSheetId="2">[35]PENSION!#REF!</definedName>
    <definedName name="AÑO" localSheetId="3">[35]PENSION!#REF!</definedName>
    <definedName name="AÑO" localSheetId="4">[35]PENSION!#REF!</definedName>
    <definedName name="AÑO" localSheetId="5">[35]PENSION!#REF!</definedName>
    <definedName name="AÑO" localSheetId="6">[35]PENSION!#REF!</definedName>
    <definedName name="AÑO" localSheetId="17">[35]PENSION!#REF!</definedName>
    <definedName name="AÑO" localSheetId="18">[35]PENSION!#REF!</definedName>
    <definedName name="AÑO" localSheetId="7">[35]PENSION!#REF!</definedName>
    <definedName name="AÑO" localSheetId="11">[35]PENSION!#REF!</definedName>
    <definedName name="AÑO" localSheetId="12">[35]PENSION!#REF!</definedName>
    <definedName name="AÑO" localSheetId="13">[35]PENSION!#REF!</definedName>
    <definedName name="AÑO" localSheetId="14">[35]PENSION!#REF!</definedName>
    <definedName name="AÑO" localSheetId="16">[35]PENSION!#REF!</definedName>
    <definedName name="AÑO" localSheetId="22">[35]PENSION!#REF!</definedName>
    <definedName name="AÑO" localSheetId="24">[35]PENSION!#REF!</definedName>
    <definedName name="AÑO">[35]PENSION!#REF!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18">'[1]Cap- 1 '!#REF!</definedName>
    <definedName name="_xlnm.Extract" localSheetId="7">'[1]Cap- 1 '!#REF!</definedName>
    <definedName name="_xlnm.Extract" localSheetId="8">'[2]Cap- 1 '!#REF!</definedName>
    <definedName name="_xlnm.Extract" localSheetId="9">'[2]Cap- 1 '!#REF!</definedName>
    <definedName name="_xlnm.Extract" localSheetId="10">'[2]Cap- 1 '!#REF!</definedName>
    <definedName name="_xlnm.Extract" localSheetId="11">'[1]Cap- 1 '!#REF!</definedName>
    <definedName name="_xlnm.Extract" localSheetId="12">'[1]Cap- 1 '!#REF!</definedName>
    <definedName name="_xlnm.Extract" localSheetId="13">'[1]Cap- 1 '!#REF!</definedName>
    <definedName name="_xlnm.Extract" localSheetId="14">'[1]Cap- 1 '!#REF!</definedName>
    <definedName name="_xlnm.Extract" localSheetId="16">'[1]Cap- 1 '!#REF!</definedName>
    <definedName name="_xlnm.Extract" localSheetId="20">'[2]Cap- 1 '!#REF!</definedName>
    <definedName name="_xlnm.Extract" localSheetId="21">'[2]Cap- 1 '!#REF!</definedName>
    <definedName name="_xlnm.Extract" localSheetId="22">'[2]Cap- 1 '!#REF!</definedName>
    <definedName name="_xlnm.Extract" localSheetId="24">'[1]Cap- 1 '!#REF!</definedName>
    <definedName name="_xlnm.Extract">'[1]Cap- 1 '!#REF!</definedName>
    <definedName name="_xlnm.Print_Area" localSheetId="1">#REF!</definedName>
    <definedName name="_xlnm.Print_Area" localSheetId="2">'1.2 Macroeconomic Outlooks'!$J$7</definedName>
    <definedName name="_xlnm.Print_Area" localSheetId="3">#REF!</definedName>
    <definedName name="_xlnm.Print_Area" localSheetId="4">#REF!</definedName>
    <definedName name="_xlnm.Print_Area" localSheetId="5">#REF!</definedName>
    <definedName name="_xlnm.Print_Area" localSheetId="17">'2.10 Budgetary Objectives'!$B$1:$F$2</definedName>
    <definedName name="_xlnm.Print_Area" localSheetId="7">#REF!</definedName>
    <definedName name="_xlnm.Print_Area" localSheetId="9">'2.4 State COVID Revenue Measure'!$B$1:$H$19</definedName>
    <definedName name="_xlnm.Print_Area" localSheetId="10">'2.5. State Guarantee'!$B$2:$E$14</definedName>
    <definedName name="_xlnm.Print_Area" localSheetId="11">#REF!</definedName>
    <definedName name="_xlnm.Print_Area" localSheetId="12">#REF!</definedName>
    <definedName name="_xlnm.Print_Area" localSheetId="13">#REF!</definedName>
    <definedName name="_xlnm.Print_Area" localSheetId="14">'2.8 Income Expenditure Targets'!$B$1:$F$26</definedName>
    <definedName name="_xlnm.Print_Area" localSheetId="16">#REF!</definedName>
    <definedName name="_xlnm.Print_Area" localSheetId="22">#REF!</definedName>
    <definedName name="_xlnm.Print_Area" localSheetId="24">#REF!</definedName>
    <definedName name="_xlnm.Print_Area">#REF!</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12">{"TRADE_COMP",#N/A,FALSE,"TAB23APP";"BOP",#N/A,FALSE,"TAB6";"DOT",#N/A,FALSE,"TAB24APP";"EXTDEBT",#N/A,FALSE,"TAB25APP"}</definedName>
    <definedName name="as">{"TRADE_COMP",#N/A,FALSE,"TAB23APP";"BOP",#N/A,FALSE,"TAB6";"DOT",#N/A,FALSE,"TAB24APP";"EXTDEBT",#N/A,FALSE,"TAB25APP"}</definedName>
    <definedName name="asd" localSheetId="12">{"Riqfin97",#N/A,FALSE,"Tran";"Riqfinpro",#N/A,FALSE,"Tran"}</definedName>
    <definedName name="asd">{"Riqfin97",#N/A,FALSE,"Tran";"Riqfinpro",#N/A,FALSE,"Tran"}</definedName>
    <definedName name="asdasd" localSheetId="12">{"Riqfin97",#N/A,FALSE,"Tran";"Riqfinpro",#N/A,FALSE,"Tran"}</definedName>
    <definedName name="asdasd">{"Riqfin97",#N/A,FALSE,"Tran";"Riqfinpro",#N/A,FALSE,"Tran"}</definedName>
    <definedName name="asdasdad" localSheetId="12">{"Riqfin97",#N/A,FALSE,"Tran";"Riqfinpro",#N/A,FALSE,"Tran"}</definedName>
    <definedName name="asdasdad">{"Riqfin97",#N/A,FALSE,"Tran";"Riqfinpro",#N/A,FALSE,"Tran"}</definedName>
    <definedName name="asdasdadad" localSheetId="12">{"Riqfin97",#N/A,FALSE,"Tran";"Riqfinpro",#N/A,FALSE,"Tran"}</definedName>
    <definedName name="asdasdadad">{"Riqfin97",#N/A,FALSE,"Tran";"Riqfinpro",#N/A,FALSE,"Tran"}</definedName>
    <definedName name="asdf" localSheetId="12">{"BOP_TAB",#N/A,FALSE,"N";"MIDTERM_TAB",#N/A,FALSE,"O"}</definedName>
    <definedName name="asdf">{"BOP_TAB",#N/A,FALSE,"N";"MIDTERM_TAB",#N/A,FALSE,"O"}</definedName>
    <definedName name="ase" localSheetId="12">{"Minpmon",#N/A,FALSE,"Monthinput"}</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17" hidden="1">{"Dif tabajo",#N/A,FALSE,"C. mobiliario";"Difi mobiliario",#N/A,FALSE,"C. mobiliario"}</definedName>
    <definedName name="ASY" localSheetId="18" hidden="1">{"Dif tabajo",#N/A,FALSE,"C. mobiliario";"Difi mobiliario",#N/A,FALSE,"C. mobiliario"}</definedName>
    <definedName name="ASY" localSheetId="7"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14" hidden="1">{"Dif tabajo",#N/A,FALSE,"C. mobiliario";"Difi mobiliario",#N/A,FALSE,"C. mobiliario"}</definedName>
    <definedName name="ASY" localSheetId="16" hidden="1">{"Dif tabajo",#N/A,FALSE,"C. mobiliario";"Difi mobiliario",#N/A,FALSE,"C. mobiliario"}</definedName>
    <definedName name="ASY" localSheetId="24" hidden="1">{"Dif tabajo",#N/A,FALSE,"C. mobiliario";"Difi mobiliario",#N/A,FALSE,"C. mobiliario"}</definedName>
    <definedName name="ASY" hidden="1">{"Dif tabajo",#N/A,FALSE,"C. mobiliario";"Difi mobiliario",#N/A,FALSE,"C. mobiliario"}</definedName>
    <definedName name="atrade" localSheetId="7">[25]!atrade</definedName>
    <definedName name="atrade" localSheetId="11">[25]!atrade</definedName>
    <definedName name="atrade" localSheetId="12">[25]!atrade</definedName>
    <definedName name="atrade" localSheetId="22">[25]!atrade</definedName>
    <definedName name="atrade">[25]!atrade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17">#REF!</definedName>
    <definedName name="autonomia" localSheetId="18">#REF!</definedName>
    <definedName name="autonomia" localSheetId="7">#REF!</definedName>
    <definedName name="autonomia" localSheetId="11">#REF!</definedName>
    <definedName name="autonomia" localSheetId="12">#REF!</definedName>
    <definedName name="autonomia" localSheetId="13">#REF!</definedName>
    <definedName name="autonomia" localSheetId="14">#REF!</definedName>
    <definedName name="autonomia" localSheetId="16">#REF!</definedName>
    <definedName name="autonomia" localSheetId="22">#REF!</definedName>
    <definedName name="autonomia" localSheetId="24">#REF!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17">#REF!</definedName>
    <definedName name="_xlnm.Database" localSheetId="18">#REF!</definedName>
    <definedName name="_xlnm.Database" localSheetId="7">#REF!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6">#REF!</definedName>
    <definedName name="_xlnm.Database" localSheetId="22">#REF!</definedName>
    <definedName name="_xlnm.Database" localSheetId="24">#REF!</definedName>
    <definedName name="_xlnm.Database">#REF!</definedName>
    <definedName name="bb" localSheetId="12">{"Riqfin97",#N/A,FALSE,"Tran";"Riqfinpro",#N/A,FALSE,"Tran"}</definedName>
    <definedName name="bb">{"Riqfin97",#N/A,FALSE,"Tran";"Riqfinpro",#N/A,FALSE,"Tran"}</definedName>
    <definedName name="bbbb" localSheetId="12">{"Minpmon",#N/A,FALSE,"Monthinput"}</definedName>
    <definedName name="bbbb">{"Minpmon",#N/A,FALSE,"Monthinput"}</definedName>
    <definedName name="bbbbb" localSheetId="12">{"Riqfin97",#N/A,FALSE,"Tran";"Riqfinpro",#N/A,FALSE,"Tran"}</definedName>
    <definedName name="bbbbb">{"Riqfin97",#N/A,FALSE,"Tran";"Riqfinpro",#N/A,FALSE,"Tran"}</definedName>
    <definedName name="BBdmx">'[39]Read Me'!$F$1</definedName>
    <definedName name="bfftsy" localSheetId="7">[8]ER!#REF!</definedName>
    <definedName name="bfftsy" localSheetId="11">[8]ER!#REF!</definedName>
    <definedName name="bfftsy" localSheetId="12">[8]ER!#REF!</definedName>
    <definedName name="bfftsy" localSheetId="22">[8]ER!#REF!</definedName>
    <definedName name="bfftsy">[8]ER!#REF!</definedName>
    <definedName name="BFLD_DF">#N/A</definedName>
    <definedName name="BFLD_DF2">#N/A</definedName>
    <definedName name="bfsdhtr" localSheetId="7">[8]WB!#REF!</definedName>
    <definedName name="bfsdhtr" localSheetId="11">[8]WB!#REF!</definedName>
    <definedName name="bfsdhtr" localSheetId="12">[8]WB!#REF!</definedName>
    <definedName name="bfsdhtr" localSheetId="22">[8]WB!#REF!</definedName>
    <definedName name="bfsdhtr">[8]WB!#REF!</definedName>
    <definedName name="bg" localSheetId="12">{"Tab1",#N/A,FALSE,"P";"Tab2",#N/A,FALSE,"P"}</definedName>
    <definedName name="bg">{"Tab1",#N/A,FALSE,"P";"Tab2",#N/A,FALSE,"P"}</definedName>
    <definedName name="BLPH1" localSheetId="7">#REF!</definedName>
    <definedName name="BLPH1" localSheetId="11">#REF!</definedName>
    <definedName name="BLPH1" localSheetId="12">#REF!</definedName>
    <definedName name="BLPH1" localSheetId="22">#REF!</definedName>
    <definedName name="BLPH1">#REF!</definedName>
    <definedName name="BLPH10" localSheetId="7">#REF!</definedName>
    <definedName name="BLPH10" localSheetId="11">#REF!</definedName>
    <definedName name="BLPH10" localSheetId="12">#REF!</definedName>
    <definedName name="BLPH10" localSheetId="22">#REF!</definedName>
    <definedName name="BLPH10">#REF!</definedName>
    <definedName name="BLPH100" localSheetId="7">[40]SpotExchangeRates!#REF!</definedName>
    <definedName name="BLPH100" localSheetId="11">[40]SpotExchangeRates!#REF!</definedName>
    <definedName name="BLPH100" localSheetId="12">[40]SpotExchangeRates!#REF!</definedName>
    <definedName name="BLPH100" localSheetId="22">[40]SpotExchangeRates!#REF!</definedName>
    <definedName name="BLPH100">[40]SpotExchangeRates!#REF!</definedName>
    <definedName name="BLPH101" localSheetId="7">[40]SpotExchangeRates!#REF!</definedName>
    <definedName name="BLPH101" localSheetId="11">[40]SpotExchangeRates!#REF!</definedName>
    <definedName name="BLPH101" localSheetId="12">[40]SpotExchangeRates!#REF!</definedName>
    <definedName name="BLPH101" localSheetId="22">[40]SpotExchangeRates!#REF!</definedName>
    <definedName name="BLPH101">[40]SpotExchangeRates!#REF!</definedName>
    <definedName name="BLPH102" localSheetId="7">[40]SpotExchangeRates!#REF!</definedName>
    <definedName name="BLPH102" localSheetId="11">[40]SpotExchangeRates!#REF!</definedName>
    <definedName name="BLPH102" localSheetId="12">[40]SpotExchangeRates!#REF!</definedName>
    <definedName name="BLPH102" localSheetId="22">[40]SpotExchangeRates!#REF!</definedName>
    <definedName name="BLPH102">[40]SpotExchangeRates!#REF!</definedName>
    <definedName name="BLPH103" localSheetId="7">[40]SpotExchangeRates!#REF!</definedName>
    <definedName name="BLPH103" localSheetId="11">[40]SpotExchangeRates!#REF!</definedName>
    <definedName name="BLPH103" localSheetId="12">[40]SpotExchangeRates!#REF!</definedName>
    <definedName name="BLPH103" localSheetId="22">[40]SpotExchangeRates!#REF!</definedName>
    <definedName name="BLPH103">[40]SpotExchangeRates!#REF!</definedName>
    <definedName name="BLPH104" localSheetId="7">[40]SpotExchangeRates!#REF!</definedName>
    <definedName name="BLPH104" localSheetId="11">[40]SpotExchangeRates!#REF!</definedName>
    <definedName name="BLPH104" localSheetId="12">[40]SpotExchangeRates!#REF!</definedName>
    <definedName name="BLPH104" localSheetId="22">[40]SpotExchangeRates!#REF!</definedName>
    <definedName name="BLPH104">[40]SpotExchangeRates!#REF!</definedName>
    <definedName name="BLPH105" localSheetId="7">[40]SpotExchangeRates!#REF!</definedName>
    <definedName name="BLPH105" localSheetId="11">[40]SpotExchangeRates!#REF!</definedName>
    <definedName name="BLPH105" localSheetId="12">[40]SpotExchangeRates!#REF!</definedName>
    <definedName name="BLPH105" localSheetId="22">[40]SpotExchangeRates!#REF!</definedName>
    <definedName name="BLPH105">[40]SpotExchangeRates!#REF!</definedName>
    <definedName name="BLPH106" localSheetId="7">[40]SpotExchangeRates!#REF!</definedName>
    <definedName name="BLPH106" localSheetId="11">[40]SpotExchangeRates!#REF!</definedName>
    <definedName name="BLPH106" localSheetId="12">[40]SpotExchangeRates!#REF!</definedName>
    <definedName name="BLPH106" localSheetId="22">[40]SpotExchangeRates!#REF!</definedName>
    <definedName name="BLPH106">[40]SpotExchangeRates!#REF!</definedName>
    <definedName name="BLPH107" localSheetId="7">[40]SpotExchangeRates!#REF!</definedName>
    <definedName name="BLPH107" localSheetId="11">[40]SpotExchangeRates!#REF!</definedName>
    <definedName name="BLPH107" localSheetId="12">[40]SpotExchangeRates!#REF!</definedName>
    <definedName name="BLPH107" localSheetId="22">[40]SpotExchangeRates!#REF!</definedName>
    <definedName name="BLPH107">[40]SpotExchangeRates!#REF!</definedName>
    <definedName name="BLPH108" localSheetId="7">[40]SpotExchangeRates!#REF!</definedName>
    <definedName name="BLPH108" localSheetId="11">[40]SpotExchangeRates!#REF!</definedName>
    <definedName name="BLPH108" localSheetId="12">[40]SpotExchangeRates!#REF!</definedName>
    <definedName name="BLPH108" localSheetId="22">[40]SpotExchangeRates!#REF!</definedName>
    <definedName name="BLPH108">[40]SpotExchangeRates!#REF!</definedName>
    <definedName name="BLPH109" localSheetId="7">[40]SpotExchangeRates!#REF!</definedName>
    <definedName name="BLPH109" localSheetId="11">[40]SpotExchangeRates!#REF!</definedName>
    <definedName name="BLPH109" localSheetId="12">[40]SpotExchangeRates!#REF!</definedName>
    <definedName name="BLPH109" localSheetId="22">[40]SpotExchangeRates!#REF!</definedName>
    <definedName name="BLPH109">[40]SpotExchangeRates!#REF!</definedName>
    <definedName name="BLPH110" localSheetId="7">[40]SpotExchangeRates!#REF!</definedName>
    <definedName name="BLPH110" localSheetId="11">[40]SpotExchangeRates!#REF!</definedName>
    <definedName name="BLPH110" localSheetId="12">[40]SpotExchangeRates!#REF!</definedName>
    <definedName name="BLPH110" localSheetId="22">[40]SpotExchangeRates!#REF!</definedName>
    <definedName name="BLPH110">[40]SpotExchangeRates!#REF!</definedName>
    <definedName name="BLPH111" localSheetId="7">[40]SpotExchangeRates!#REF!</definedName>
    <definedName name="BLPH111" localSheetId="11">[40]SpotExchangeRates!#REF!</definedName>
    <definedName name="BLPH111" localSheetId="12">[40]SpotExchangeRates!#REF!</definedName>
    <definedName name="BLPH111" localSheetId="22">[40]SpotExchangeRates!#REF!</definedName>
    <definedName name="BLPH111">[40]SpotExchangeRates!#REF!</definedName>
    <definedName name="BLPH112" localSheetId="7">[40]SpotExchangeRates!#REF!</definedName>
    <definedName name="BLPH112" localSheetId="11">[40]SpotExchangeRates!#REF!</definedName>
    <definedName name="BLPH112" localSheetId="12">[40]SpotExchangeRates!#REF!</definedName>
    <definedName name="BLPH112" localSheetId="22">[40]SpotExchangeRates!#REF!</definedName>
    <definedName name="BLPH112">[40]SpotExchangeRates!#REF!</definedName>
    <definedName name="BLPH113" localSheetId="7">[40]SpotExchangeRates!#REF!</definedName>
    <definedName name="BLPH113" localSheetId="11">[40]SpotExchangeRates!#REF!</definedName>
    <definedName name="BLPH113" localSheetId="12">[40]SpotExchangeRates!#REF!</definedName>
    <definedName name="BLPH113" localSheetId="22">[40]SpotExchangeRates!#REF!</definedName>
    <definedName name="BLPH113">[40]SpotExchangeRates!#REF!</definedName>
    <definedName name="BLPH114" localSheetId="7">[40]SpotExchangeRates!#REF!</definedName>
    <definedName name="BLPH114" localSheetId="11">[40]SpotExchangeRates!#REF!</definedName>
    <definedName name="BLPH114" localSheetId="12">[40]SpotExchangeRates!#REF!</definedName>
    <definedName name="BLPH114" localSheetId="22">[40]SpotExchangeRates!#REF!</definedName>
    <definedName name="BLPH114">[40]SpotExchangeRates!#REF!</definedName>
    <definedName name="BLPH115" localSheetId="7">[40]SpotExchangeRates!#REF!</definedName>
    <definedName name="BLPH115" localSheetId="11">[40]SpotExchangeRates!#REF!</definedName>
    <definedName name="BLPH115" localSheetId="12">[40]SpotExchangeRates!#REF!</definedName>
    <definedName name="BLPH115" localSheetId="22">[40]SpotExchangeRates!#REF!</definedName>
    <definedName name="BLPH115">[40]SpotExchangeRates!#REF!</definedName>
    <definedName name="BLPH116" localSheetId="7">[40]SpotExchangeRates!#REF!</definedName>
    <definedName name="BLPH116" localSheetId="11">[40]SpotExchangeRates!#REF!</definedName>
    <definedName name="BLPH116" localSheetId="12">[40]SpotExchangeRates!#REF!</definedName>
    <definedName name="BLPH116" localSheetId="22">[40]SpotExchangeRates!#REF!</definedName>
    <definedName name="BLPH116">[40]SpotExchangeRates!#REF!</definedName>
    <definedName name="BLPH117" localSheetId="7">[40]SpotExchangeRates!#REF!</definedName>
    <definedName name="BLPH117" localSheetId="11">[40]SpotExchangeRates!#REF!</definedName>
    <definedName name="BLPH117" localSheetId="12">[40]SpotExchangeRates!#REF!</definedName>
    <definedName name="BLPH117" localSheetId="22">[40]SpotExchangeRates!#REF!</definedName>
    <definedName name="BLPH117">[40]SpotExchangeRates!#REF!</definedName>
    <definedName name="BLPH118" localSheetId="7">[40]SpotExchangeRates!#REF!</definedName>
    <definedName name="BLPH118" localSheetId="11">[40]SpotExchangeRates!#REF!</definedName>
    <definedName name="BLPH118" localSheetId="12">[40]SpotExchangeRates!#REF!</definedName>
    <definedName name="BLPH118" localSheetId="22">[40]SpotExchangeRates!#REF!</definedName>
    <definedName name="BLPH118">[40]SpotExchangeRates!#REF!</definedName>
    <definedName name="BLPH119" localSheetId="7">[40]SpotExchangeRates!#REF!</definedName>
    <definedName name="BLPH119" localSheetId="11">[40]SpotExchangeRates!#REF!</definedName>
    <definedName name="BLPH119" localSheetId="12">[40]SpotExchangeRates!#REF!</definedName>
    <definedName name="BLPH119" localSheetId="22">[40]SpotExchangeRates!#REF!</definedName>
    <definedName name="BLPH119">[40]SpotExchangeRates!#REF!</definedName>
    <definedName name="BLPH12" localSheetId="7">#REF!</definedName>
    <definedName name="BLPH12" localSheetId="11">#REF!</definedName>
    <definedName name="BLPH12" localSheetId="12">#REF!</definedName>
    <definedName name="BLPH12" localSheetId="22">#REF!</definedName>
    <definedName name="BLPH12">#REF!</definedName>
    <definedName name="BLPH120" localSheetId="7">[40]SpotExchangeRates!#REF!</definedName>
    <definedName name="BLPH120" localSheetId="11">[40]SpotExchangeRates!#REF!</definedName>
    <definedName name="BLPH120" localSheetId="12">[40]SpotExchangeRates!#REF!</definedName>
    <definedName name="BLPH120" localSheetId="22">[40]SpotExchangeRates!#REF!</definedName>
    <definedName name="BLPH120">[40]SpotExchangeRates!#REF!</definedName>
    <definedName name="BLPH121" localSheetId="7">[40]SpotExchangeRates!#REF!</definedName>
    <definedName name="BLPH121" localSheetId="11">[40]SpotExchangeRates!#REF!</definedName>
    <definedName name="BLPH121" localSheetId="12">[40]SpotExchangeRates!#REF!</definedName>
    <definedName name="BLPH121" localSheetId="22">[40]SpotExchangeRates!#REF!</definedName>
    <definedName name="BLPH121">[40]SpotExchangeRates!#REF!</definedName>
    <definedName name="BLPH122" localSheetId="7">[40]SpotExchangeRates!#REF!</definedName>
    <definedName name="BLPH122" localSheetId="11">[40]SpotExchangeRates!#REF!</definedName>
    <definedName name="BLPH122" localSheetId="12">[40]SpotExchangeRates!#REF!</definedName>
    <definedName name="BLPH122" localSheetId="22">[40]SpotExchangeRates!#REF!</definedName>
    <definedName name="BLPH122">[40]SpotExchangeRates!#REF!</definedName>
    <definedName name="BLPH123" localSheetId="7">[40]SpotExchangeRates!#REF!</definedName>
    <definedName name="BLPH123" localSheetId="11">[40]SpotExchangeRates!#REF!</definedName>
    <definedName name="BLPH123" localSheetId="12">[40]SpotExchangeRates!#REF!</definedName>
    <definedName name="BLPH123" localSheetId="22">[40]SpotExchangeRates!#REF!</definedName>
    <definedName name="BLPH123">[40]SpotExchangeRates!#REF!</definedName>
    <definedName name="BLPH124" localSheetId="7">[40]SpotExchangeRates!#REF!</definedName>
    <definedName name="BLPH124" localSheetId="11">[40]SpotExchangeRates!#REF!</definedName>
    <definedName name="BLPH124" localSheetId="12">[40]SpotExchangeRates!#REF!</definedName>
    <definedName name="BLPH124" localSheetId="22">[40]SpotExchangeRates!#REF!</definedName>
    <definedName name="BLPH124">[40]SpotExchangeRates!#REF!</definedName>
    <definedName name="BLPH125" localSheetId="7">[40]SpotExchangeRates!#REF!</definedName>
    <definedName name="BLPH125" localSheetId="11">[40]SpotExchangeRates!#REF!</definedName>
    <definedName name="BLPH125" localSheetId="12">[40]SpotExchangeRates!#REF!</definedName>
    <definedName name="BLPH125" localSheetId="22">[40]SpotExchangeRates!#REF!</definedName>
    <definedName name="BLPH125">[40]SpotExchangeRates!#REF!</definedName>
    <definedName name="BLPH126" localSheetId="7">[40]SpotExchangeRates!#REF!</definedName>
    <definedName name="BLPH126" localSheetId="11">[40]SpotExchangeRates!#REF!</definedName>
    <definedName name="BLPH126" localSheetId="12">[40]SpotExchangeRates!#REF!</definedName>
    <definedName name="BLPH126" localSheetId="22">[40]SpotExchangeRates!#REF!</definedName>
    <definedName name="BLPH126">[40]SpotExchangeRates!#REF!</definedName>
    <definedName name="BLPH127" localSheetId="7">[40]SpotExchangeRates!#REF!</definedName>
    <definedName name="BLPH127" localSheetId="11">[40]SpotExchangeRates!#REF!</definedName>
    <definedName name="BLPH127" localSheetId="12">[40]SpotExchangeRates!#REF!</definedName>
    <definedName name="BLPH127" localSheetId="22">[40]SpotExchangeRates!#REF!</definedName>
    <definedName name="BLPH127">[40]SpotExchangeRates!#REF!</definedName>
    <definedName name="BLPH128" localSheetId="7">[40]SpotExchangeRates!#REF!</definedName>
    <definedName name="BLPH128" localSheetId="11">[40]SpotExchangeRates!#REF!</definedName>
    <definedName name="BLPH128" localSheetId="12">[40]SpotExchangeRates!#REF!</definedName>
    <definedName name="BLPH128" localSheetId="22">[40]SpotExchangeRates!#REF!</definedName>
    <definedName name="BLPH128">[40]SpotExchangeRates!#REF!</definedName>
    <definedName name="BLPH129" localSheetId="7">[40]SpotExchangeRates!#REF!</definedName>
    <definedName name="BLPH129" localSheetId="11">[40]SpotExchangeRates!#REF!</definedName>
    <definedName name="BLPH129" localSheetId="12">[40]SpotExchangeRates!#REF!</definedName>
    <definedName name="BLPH129" localSheetId="22">[40]SpotExchangeRates!#REF!</definedName>
    <definedName name="BLPH129">[40]SpotExchangeRates!#REF!</definedName>
    <definedName name="BLPH13" localSheetId="7">#REF!</definedName>
    <definedName name="BLPH13" localSheetId="11">#REF!</definedName>
    <definedName name="BLPH13" localSheetId="12">#REF!</definedName>
    <definedName name="BLPH13" localSheetId="22">#REF!</definedName>
    <definedName name="BLPH13">#REF!</definedName>
    <definedName name="BLPH130" localSheetId="7">[40]SpotExchangeRates!#REF!</definedName>
    <definedName name="BLPH130" localSheetId="11">[40]SpotExchangeRates!#REF!</definedName>
    <definedName name="BLPH130" localSheetId="12">[40]SpotExchangeRates!#REF!</definedName>
    <definedName name="BLPH130" localSheetId="22">[40]SpotExchangeRates!#REF!</definedName>
    <definedName name="BLPH130">[40]SpotExchangeRates!#REF!</definedName>
    <definedName name="BLPH131" localSheetId="7">[40]SpotExchangeRates!#REF!</definedName>
    <definedName name="BLPH131" localSheetId="11">[40]SpotExchangeRates!#REF!</definedName>
    <definedName name="BLPH131" localSheetId="12">[40]SpotExchangeRates!#REF!</definedName>
    <definedName name="BLPH131" localSheetId="22">[40]SpotExchangeRates!#REF!</definedName>
    <definedName name="BLPH131">[40]SpotExchangeRates!#REF!</definedName>
    <definedName name="BLPH132" localSheetId="7">[40]SpotExchangeRates!#REF!</definedName>
    <definedName name="BLPH132" localSheetId="11">[40]SpotExchangeRates!#REF!</definedName>
    <definedName name="BLPH132" localSheetId="12">[40]SpotExchangeRates!#REF!</definedName>
    <definedName name="BLPH132" localSheetId="22">[40]SpotExchangeRates!#REF!</definedName>
    <definedName name="BLPH132">[40]SpotExchangeRates!#REF!</definedName>
    <definedName name="BLPH133" localSheetId="7">[40]SpotExchangeRates!#REF!</definedName>
    <definedName name="BLPH133" localSheetId="11">[40]SpotExchangeRates!#REF!</definedName>
    <definedName name="BLPH133" localSheetId="12">[40]SpotExchangeRates!#REF!</definedName>
    <definedName name="BLPH133" localSheetId="22">[40]SpotExchangeRates!#REF!</definedName>
    <definedName name="BLPH133">[40]SpotExchangeRates!#REF!</definedName>
    <definedName name="BLPH134" localSheetId="7">[40]SpotExchangeRates!#REF!</definedName>
    <definedName name="BLPH134" localSheetId="11">[40]SpotExchangeRates!#REF!</definedName>
    <definedName name="BLPH134" localSheetId="12">[40]SpotExchangeRates!#REF!</definedName>
    <definedName name="BLPH134" localSheetId="22">[40]SpotExchangeRates!#REF!</definedName>
    <definedName name="BLPH134">[40]SpotExchangeRates!#REF!</definedName>
    <definedName name="BLPH135" localSheetId="7">[40]SpotExchangeRates!#REF!</definedName>
    <definedName name="BLPH135" localSheetId="11">[40]SpotExchangeRates!#REF!</definedName>
    <definedName name="BLPH135" localSheetId="12">[40]SpotExchangeRates!#REF!</definedName>
    <definedName name="BLPH135" localSheetId="22">[40]SpotExchangeRates!#REF!</definedName>
    <definedName name="BLPH135">[40]SpotExchangeRates!#REF!</definedName>
    <definedName name="BLPH136" localSheetId="7">[40]SpotExchangeRates!#REF!</definedName>
    <definedName name="BLPH136" localSheetId="11">[40]SpotExchangeRates!#REF!</definedName>
    <definedName name="BLPH136" localSheetId="12">[40]SpotExchangeRates!#REF!</definedName>
    <definedName name="BLPH136" localSheetId="22">[40]SpotExchangeRates!#REF!</definedName>
    <definedName name="BLPH136">[40]SpotExchangeRates!#REF!</definedName>
    <definedName name="BLPH137" localSheetId="7">[40]SpotExchangeRates!#REF!</definedName>
    <definedName name="BLPH137" localSheetId="11">[40]SpotExchangeRates!#REF!</definedName>
    <definedName name="BLPH137" localSheetId="12">[40]SpotExchangeRates!#REF!</definedName>
    <definedName name="BLPH137" localSheetId="22">[40]SpotExchangeRates!#REF!</definedName>
    <definedName name="BLPH137">[40]SpotExchangeRates!#REF!</definedName>
    <definedName name="BLPH138" localSheetId="7">[40]SpotExchangeRates!#REF!</definedName>
    <definedName name="BLPH138" localSheetId="11">[40]SpotExchangeRates!#REF!</definedName>
    <definedName name="BLPH138" localSheetId="12">[40]SpotExchangeRates!#REF!</definedName>
    <definedName name="BLPH138" localSheetId="22">[40]SpotExchangeRates!#REF!</definedName>
    <definedName name="BLPH138">[40]SpotExchangeRates!#REF!</definedName>
    <definedName name="BLPH139" localSheetId="7">[40]SpotExchangeRates!#REF!</definedName>
    <definedName name="BLPH139" localSheetId="11">[40]SpotExchangeRates!#REF!</definedName>
    <definedName name="BLPH139" localSheetId="12">[40]SpotExchangeRates!#REF!</definedName>
    <definedName name="BLPH139" localSheetId="22">[40]SpotExchangeRates!#REF!</definedName>
    <definedName name="BLPH139">[40]SpotExchangeRates!#REF!</definedName>
    <definedName name="BLPH14" localSheetId="7">[41]Raw_1!#REF!</definedName>
    <definedName name="BLPH14" localSheetId="11">[41]Raw_1!#REF!</definedName>
    <definedName name="BLPH14" localSheetId="12">[41]Raw_1!#REF!</definedName>
    <definedName name="BLPH14" localSheetId="22">[41]Raw_1!#REF!</definedName>
    <definedName name="BLPH14">[41]Raw_1!#REF!</definedName>
    <definedName name="BLPH140" localSheetId="7">[40]SpotExchangeRates!#REF!</definedName>
    <definedName name="BLPH140" localSheetId="11">[40]SpotExchangeRates!#REF!</definedName>
    <definedName name="BLPH140" localSheetId="12">[40]SpotExchangeRates!#REF!</definedName>
    <definedName name="BLPH140" localSheetId="22">[40]SpotExchangeRates!#REF!</definedName>
    <definedName name="BLPH140">[40]SpotExchangeRates!#REF!</definedName>
    <definedName name="BLPH141" localSheetId="7">[40]SpotExchangeRates!#REF!</definedName>
    <definedName name="BLPH141" localSheetId="11">[40]SpotExchangeRates!#REF!</definedName>
    <definedName name="BLPH141" localSheetId="12">[40]SpotExchangeRates!#REF!</definedName>
    <definedName name="BLPH141" localSheetId="22">[40]SpotExchangeRates!#REF!</definedName>
    <definedName name="BLPH141">[40]SpotExchangeRates!#REF!</definedName>
    <definedName name="BLPH142" localSheetId="7">[40]SpotExchangeRates!#REF!</definedName>
    <definedName name="BLPH142" localSheetId="11">[40]SpotExchangeRates!#REF!</definedName>
    <definedName name="BLPH142" localSheetId="12">[40]SpotExchangeRates!#REF!</definedName>
    <definedName name="BLPH142" localSheetId="22">[40]SpotExchangeRates!#REF!</definedName>
    <definedName name="BLPH142">[40]SpotExchangeRates!#REF!</definedName>
    <definedName name="BLPH143" localSheetId="7">[40]SpotExchangeRates!#REF!</definedName>
    <definedName name="BLPH143" localSheetId="11">[40]SpotExchangeRates!#REF!</definedName>
    <definedName name="BLPH143" localSheetId="12">[40]SpotExchangeRates!#REF!</definedName>
    <definedName name="BLPH143" localSheetId="22">[40]SpotExchangeRates!#REF!</definedName>
    <definedName name="BLPH143">[40]SpotExchangeRates!#REF!</definedName>
    <definedName name="BLPH144" localSheetId="7">[40]SpotExchangeRates!#REF!</definedName>
    <definedName name="BLPH144" localSheetId="11">[40]SpotExchangeRates!#REF!</definedName>
    <definedName name="BLPH144" localSheetId="12">[40]SpotExchangeRates!#REF!</definedName>
    <definedName name="BLPH144" localSheetId="22">[40]SpotExchangeRates!#REF!</definedName>
    <definedName name="BLPH144">[40]SpotExchangeRates!#REF!</definedName>
    <definedName name="BLPH145" localSheetId="7">[40]SpotExchangeRates!#REF!</definedName>
    <definedName name="BLPH145" localSheetId="11">[40]SpotExchangeRates!#REF!</definedName>
    <definedName name="BLPH145" localSheetId="12">[40]SpotExchangeRates!#REF!</definedName>
    <definedName name="BLPH145" localSheetId="22">[40]SpotExchangeRates!#REF!</definedName>
    <definedName name="BLPH145">[40]SpotExchangeRates!#REF!</definedName>
    <definedName name="BLPH146" localSheetId="7">[40]SpotExchangeRates!#REF!</definedName>
    <definedName name="BLPH146" localSheetId="11">[40]SpotExchangeRates!#REF!</definedName>
    <definedName name="BLPH146" localSheetId="12">[40]SpotExchangeRates!#REF!</definedName>
    <definedName name="BLPH146" localSheetId="22">[40]SpotExchangeRates!#REF!</definedName>
    <definedName name="BLPH146">[40]SpotExchangeRates!#REF!</definedName>
    <definedName name="BLPH147" localSheetId="7">[40]SpotExchangeRates!#REF!</definedName>
    <definedName name="BLPH147" localSheetId="11">[40]SpotExchangeRates!#REF!</definedName>
    <definedName name="BLPH147" localSheetId="12">[40]SpotExchangeRates!#REF!</definedName>
    <definedName name="BLPH147" localSheetId="22">[40]SpotExchangeRates!#REF!</definedName>
    <definedName name="BLPH147">[40]SpotExchangeRates!#REF!</definedName>
    <definedName name="BLPH148" localSheetId="7">[40]SpotExchangeRates!#REF!</definedName>
    <definedName name="BLPH148" localSheetId="11">[40]SpotExchangeRates!#REF!</definedName>
    <definedName name="BLPH148" localSheetId="12">[40]SpotExchangeRates!#REF!</definedName>
    <definedName name="BLPH148" localSheetId="22">[40]SpotExchangeRates!#REF!</definedName>
    <definedName name="BLPH148">[40]SpotExchangeRates!#REF!</definedName>
    <definedName name="BLPH149" localSheetId="7">[40]SpotExchangeRates!#REF!</definedName>
    <definedName name="BLPH149" localSheetId="11">[40]SpotExchangeRates!#REF!</definedName>
    <definedName name="BLPH149" localSheetId="12">[40]SpotExchangeRates!#REF!</definedName>
    <definedName name="BLPH149" localSheetId="22">[40]SpotExchangeRates!#REF!</definedName>
    <definedName name="BLPH149">[40]SpotExchangeRates!#REF!</definedName>
    <definedName name="BLPH15" localSheetId="7">[40]SpotExchangeRates!#REF!</definedName>
    <definedName name="BLPH15" localSheetId="11">[40]SpotExchangeRates!#REF!</definedName>
    <definedName name="BLPH15" localSheetId="12">[40]SpotExchangeRates!#REF!</definedName>
    <definedName name="BLPH15" localSheetId="22">[40]SpotExchangeRates!#REF!</definedName>
    <definedName name="BLPH15">[40]SpotExchangeRates!#REF!</definedName>
    <definedName name="BLPH150" localSheetId="7">[40]SpotExchangeRates!#REF!</definedName>
    <definedName name="BLPH150" localSheetId="11">[40]SpotExchangeRates!#REF!</definedName>
    <definedName name="BLPH150" localSheetId="12">[40]SpotExchangeRates!#REF!</definedName>
    <definedName name="BLPH150" localSheetId="22">[40]SpotExchangeRates!#REF!</definedName>
    <definedName name="BLPH150">[40]SpotExchangeRates!#REF!</definedName>
    <definedName name="BLPH151" localSheetId="7">[40]SpotExchangeRates!#REF!</definedName>
    <definedName name="BLPH151" localSheetId="11">[40]SpotExchangeRates!#REF!</definedName>
    <definedName name="BLPH151" localSheetId="12">[40]SpotExchangeRates!#REF!</definedName>
    <definedName name="BLPH151" localSheetId="22">[40]SpotExchangeRates!#REF!</definedName>
    <definedName name="BLPH151">[40]SpotExchangeRates!#REF!</definedName>
    <definedName name="BLPH152" localSheetId="7">[40]SpotExchangeRates!#REF!</definedName>
    <definedName name="BLPH152" localSheetId="11">[40]SpotExchangeRates!#REF!</definedName>
    <definedName name="BLPH152" localSheetId="12">[40]SpotExchangeRates!#REF!</definedName>
    <definedName name="BLPH152" localSheetId="22">[40]SpotExchangeRates!#REF!</definedName>
    <definedName name="BLPH152">[40]SpotExchangeRates!#REF!</definedName>
    <definedName name="BLPH153" localSheetId="7">[40]SpotExchangeRates!#REF!</definedName>
    <definedName name="BLPH153" localSheetId="11">[40]SpotExchangeRates!#REF!</definedName>
    <definedName name="BLPH153" localSheetId="12">[40]SpotExchangeRates!#REF!</definedName>
    <definedName name="BLPH153" localSheetId="22">[40]SpotExchangeRates!#REF!</definedName>
    <definedName name="BLPH153">[40]SpotExchangeRates!#REF!</definedName>
    <definedName name="BLPH154" localSheetId="7">[40]SpotExchangeRates!#REF!</definedName>
    <definedName name="BLPH154" localSheetId="11">[40]SpotExchangeRates!#REF!</definedName>
    <definedName name="BLPH154" localSheetId="12">[40]SpotExchangeRates!#REF!</definedName>
    <definedName name="BLPH154" localSheetId="22">[40]SpotExchangeRates!#REF!</definedName>
    <definedName name="BLPH154">[40]SpotExchangeRates!#REF!</definedName>
    <definedName name="BLPH155" localSheetId="7">[40]SpotExchangeRates!#REF!</definedName>
    <definedName name="BLPH155" localSheetId="11">[40]SpotExchangeRates!#REF!</definedName>
    <definedName name="BLPH155" localSheetId="12">[40]SpotExchangeRates!#REF!</definedName>
    <definedName name="BLPH155" localSheetId="22">[40]SpotExchangeRates!#REF!</definedName>
    <definedName name="BLPH155">[40]SpotExchangeRates!#REF!</definedName>
    <definedName name="BLPH156" localSheetId="7">[40]SpotExchangeRates!#REF!</definedName>
    <definedName name="BLPH156" localSheetId="11">[40]SpotExchangeRates!#REF!</definedName>
    <definedName name="BLPH156" localSheetId="12">[40]SpotExchangeRates!#REF!</definedName>
    <definedName name="BLPH156" localSheetId="22">[40]SpotExchangeRates!#REF!</definedName>
    <definedName name="BLPH156">[40]SpotExchangeRates!#REF!</definedName>
    <definedName name="BLPH157" localSheetId="7">[40]SpotExchangeRates!#REF!</definedName>
    <definedName name="BLPH157" localSheetId="11">[40]SpotExchangeRates!#REF!</definedName>
    <definedName name="BLPH157" localSheetId="12">[40]SpotExchangeRates!#REF!</definedName>
    <definedName name="BLPH157" localSheetId="22">[40]SpotExchangeRates!#REF!</definedName>
    <definedName name="BLPH157">[40]SpotExchangeRates!#REF!</definedName>
    <definedName name="BLPH158" localSheetId="7">[40]SpotExchangeRates!#REF!</definedName>
    <definedName name="BLPH158" localSheetId="11">[40]SpotExchangeRates!#REF!</definedName>
    <definedName name="BLPH158" localSheetId="12">[40]SpotExchangeRates!#REF!</definedName>
    <definedName name="BLPH158" localSheetId="22">[40]SpotExchangeRates!#REF!</definedName>
    <definedName name="BLPH158">[40]SpotExchangeRates!#REF!</definedName>
    <definedName name="BLPH159" localSheetId="7">[40]SpotExchangeRates!#REF!</definedName>
    <definedName name="BLPH159" localSheetId="11">[40]SpotExchangeRates!#REF!</definedName>
    <definedName name="BLPH159" localSheetId="12">[40]SpotExchangeRates!#REF!</definedName>
    <definedName name="BLPH159" localSheetId="22">[40]SpotExchangeRates!#REF!</definedName>
    <definedName name="BLPH159">[40]SpotExchangeRates!#REF!</definedName>
    <definedName name="BLPH16" localSheetId="7">[40]SpotExchangeRates!#REF!</definedName>
    <definedName name="BLPH16" localSheetId="11">[40]SpotExchangeRates!#REF!</definedName>
    <definedName name="BLPH16" localSheetId="12">[40]SpotExchangeRates!#REF!</definedName>
    <definedName name="BLPH16" localSheetId="22">[40]SpotExchangeRates!#REF!</definedName>
    <definedName name="BLPH16">[40]SpotExchangeRates!#REF!</definedName>
    <definedName name="BLPH160" localSheetId="7">[40]SpotExchangeRates!#REF!</definedName>
    <definedName name="BLPH160" localSheetId="11">[40]SpotExchangeRates!#REF!</definedName>
    <definedName name="BLPH160" localSheetId="12">[40]SpotExchangeRates!#REF!</definedName>
    <definedName name="BLPH160" localSheetId="22">[40]SpotExchangeRates!#REF!</definedName>
    <definedName name="BLPH160">[40]SpotExchangeRates!#REF!</definedName>
    <definedName name="BLPH161" localSheetId="7">[40]SpotExchangeRates!#REF!</definedName>
    <definedName name="BLPH161" localSheetId="11">[40]SpotExchangeRates!#REF!</definedName>
    <definedName name="BLPH161" localSheetId="12">[40]SpotExchangeRates!#REF!</definedName>
    <definedName name="BLPH161" localSheetId="22">[40]SpotExchangeRates!#REF!</definedName>
    <definedName name="BLPH161">[40]SpotExchangeRates!#REF!</definedName>
    <definedName name="BLPH162" localSheetId="7">[40]SpotExchangeRates!#REF!</definedName>
    <definedName name="BLPH162" localSheetId="11">[40]SpotExchangeRates!#REF!</definedName>
    <definedName name="BLPH162" localSheetId="12">[40]SpotExchangeRates!#REF!</definedName>
    <definedName name="BLPH162" localSheetId="22">[40]SpotExchangeRates!#REF!</definedName>
    <definedName name="BLPH162">[40]SpotExchangeRates!#REF!</definedName>
    <definedName name="BLPH163" localSheetId="7">[40]SpotExchangeRates!#REF!</definedName>
    <definedName name="BLPH163" localSheetId="11">[40]SpotExchangeRates!#REF!</definedName>
    <definedName name="BLPH163" localSheetId="12">[40]SpotExchangeRates!#REF!</definedName>
    <definedName name="BLPH163" localSheetId="22">[40]SpotExchangeRates!#REF!</definedName>
    <definedName name="BLPH163">[40]SpotExchangeRates!#REF!</definedName>
    <definedName name="BLPH164" localSheetId="7">[40]StockMarketIndices!#REF!</definedName>
    <definedName name="BLPH164" localSheetId="11">[40]StockMarketIndices!#REF!</definedName>
    <definedName name="BLPH164" localSheetId="12">[40]StockMarketIndices!#REF!</definedName>
    <definedName name="BLPH164" localSheetId="22">[40]StockMarketIndices!#REF!</definedName>
    <definedName name="BLPH164">[40]StockMarketIndices!#REF!</definedName>
    <definedName name="BLPH165" localSheetId="7">[40]StockMarketIndices!#REF!</definedName>
    <definedName name="BLPH165" localSheetId="11">[40]StockMarketIndices!#REF!</definedName>
    <definedName name="BLPH165" localSheetId="12">[40]StockMarketIndices!#REF!</definedName>
    <definedName name="BLPH165" localSheetId="22">[40]StockMarketIndices!#REF!</definedName>
    <definedName name="BLPH165">[40]StockMarketIndices!#REF!</definedName>
    <definedName name="BLPH166">[40]StockMarketIndices!$J$7</definedName>
    <definedName name="BLPH167">[40]StockMarketIndices!$I$7</definedName>
    <definedName name="BLPH168">[40]StockMarketIndices!$H$7</definedName>
    <definedName name="BLPH169" localSheetId="7">[40]StockMarketIndices!#REF!</definedName>
    <definedName name="BLPH169" localSheetId="11">[40]StockMarketIndices!#REF!</definedName>
    <definedName name="BLPH169" localSheetId="12">[40]StockMarketIndices!#REF!</definedName>
    <definedName name="BLPH169" localSheetId="22">[40]StockMarketIndices!#REF!</definedName>
    <definedName name="BLPH169">[40]StockMarketIndices!#REF!</definedName>
    <definedName name="BLPH17" localSheetId="7">[40]SpotExchangeRates!#REF!</definedName>
    <definedName name="BLPH17" localSheetId="11">[40]SpotExchangeRates!#REF!</definedName>
    <definedName name="BLPH17" localSheetId="12">[40]SpotExchangeRates!#REF!</definedName>
    <definedName name="BLPH17" localSheetId="22">[40]SpotExchangeRates!#REF!</definedName>
    <definedName name="BLPH17">[40]SpotExchangeRates!#REF!</definedName>
    <definedName name="BLPH170" localSheetId="7">[40]StockMarketIndices!#REF!</definedName>
    <definedName name="BLPH170" localSheetId="11">[40]StockMarketIndices!#REF!</definedName>
    <definedName name="BLPH170" localSheetId="12">[40]StockMarketIndices!#REF!</definedName>
    <definedName name="BLPH170" localSheetId="22">[40]StockMarketIndices!#REF!</definedName>
    <definedName name="BLPH170">[40]StockMarketIndices!#REF!</definedName>
    <definedName name="BLPH171">[40]StockMarketIndices!$G$7</definedName>
    <definedName name="BLPH172">[40]StockMarketIndices!$F$7</definedName>
    <definedName name="BLPH173" localSheetId="7">[40]StockMarketIndices!#REF!</definedName>
    <definedName name="BLPH173" localSheetId="11">[40]StockMarketIndices!#REF!</definedName>
    <definedName name="BLPH173" localSheetId="12">[40]StockMarketIndices!#REF!</definedName>
    <definedName name="BLPH173" localSheetId="22">[40]StockMarketIndices!#REF!</definedName>
    <definedName name="BLPH173">[40]StockMarketIndices!#REF!</definedName>
    <definedName name="BLPH174">[40]StockMarketIndices!$E$7</definedName>
    <definedName name="BLPH175" localSheetId="7">[40]StockMarketIndices!#REF!</definedName>
    <definedName name="BLPH175" localSheetId="11">[40]StockMarketIndices!#REF!</definedName>
    <definedName name="BLPH175" localSheetId="12">[40]StockMarketIndices!#REF!</definedName>
    <definedName name="BLPH175" localSheetId="22">[40]StockMarketIndices!#REF!</definedName>
    <definedName name="BLPH175">[40]StockMarketIndices!#REF!</definedName>
    <definedName name="BLPH176">[40]StockMarketIndices!$D$7</definedName>
    <definedName name="BLPH177">[40]StockMarketIndices!$B$7</definedName>
    <definedName name="BLPH18" localSheetId="7">[40]SpotExchangeRates!#REF!</definedName>
    <definedName name="BLPH18" localSheetId="11">[40]SpotExchangeRates!#REF!</definedName>
    <definedName name="BLPH18" localSheetId="12">[40]SpotExchangeRates!#REF!</definedName>
    <definedName name="BLPH18" localSheetId="22">[40]SpotExchangeRates!#REF!</definedName>
    <definedName name="BLPH18">[40]SpotExchangeRates!#REF!</definedName>
    <definedName name="BLPH19" localSheetId="7">[40]SpotExchangeRates!#REF!</definedName>
    <definedName name="BLPH19" localSheetId="11">[40]SpotExchangeRates!#REF!</definedName>
    <definedName name="BLPH19" localSheetId="12">[40]SpotExchangeRates!#REF!</definedName>
    <definedName name="BLPH19" localSheetId="22">[40]SpotExchangeRates!#REF!</definedName>
    <definedName name="BLPH19">[40]SpotExchangeRates!#REF!</definedName>
    <definedName name="BLPH2" localSheetId="7">#REF!</definedName>
    <definedName name="BLPH2" localSheetId="11">#REF!</definedName>
    <definedName name="BLPH2" localSheetId="12">#REF!</definedName>
    <definedName name="BLPH2" localSheetId="22">#REF!</definedName>
    <definedName name="BLPH2">#REF!</definedName>
    <definedName name="BLPH20" localSheetId="7">[40]SpotExchangeRates!#REF!</definedName>
    <definedName name="BLPH20" localSheetId="11">[40]SpotExchangeRates!#REF!</definedName>
    <definedName name="BLPH20" localSheetId="12">[40]SpotExchangeRates!#REF!</definedName>
    <definedName name="BLPH20" localSheetId="22">[40]SpotExchangeRates!#REF!</definedName>
    <definedName name="BLPH20">[40]SpotExchangeRates!#REF!</definedName>
    <definedName name="BLPH20023" localSheetId="7">#REF!</definedName>
    <definedName name="BLPH20023" localSheetId="11">#REF!</definedName>
    <definedName name="BLPH20023" localSheetId="12">#REF!</definedName>
    <definedName name="BLPH20023" localSheetId="22">#REF!</definedName>
    <definedName name="BLPH20023">#REF!</definedName>
    <definedName name="BLPH21" localSheetId="7">[40]SpotExchangeRates!#REF!</definedName>
    <definedName name="BLPH21" localSheetId="11">[40]SpotExchangeRates!#REF!</definedName>
    <definedName name="BLPH21" localSheetId="12">[40]SpotExchangeRates!#REF!</definedName>
    <definedName name="BLPH21" localSheetId="22">[40]SpotExchangeRates!#REF!</definedName>
    <definedName name="BLPH21">[40]SpotExchangeRates!#REF!</definedName>
    <definedName name="BLPH22" localSheetId="7">[40]SpotExchangeRates!#REF!</definedName>
    <definedName name="BLPH22" localSheetId="11">[40]SpotExchangeRates!#REF!</definedName>
    <definedName name="BLPH22" localSheetId="12">[40]SpotExchangeRates!#REF!</definedName>
    <definedName name="BLPH22" localSheetId="22">[40]SpotExchangeRates!#REF!</definedName>
    <definedName name="BLPH22">[40]SpotExchangeRates!#REF!</definedName>
    <definedName name="BLPH23" localSheetId="7">[40]SpotExchangeRates!#REF!</definedName>
    <definedName name="BLPH23" localSheetId="11">[40]SpotExchangeRates!#REF!</definedName>
    <definedName name="BLPH23" localSheetId="12">[40]SpotExchangeRates!#REF!</definedName>
    <definedName name="BLPH23" localSheetId="22">[40]SpotExchangeRates!#REF!</definedName>
    <definedName name="BLPH23">[40]SpotExchangeRates!#REF!</definedName>
    <definedName name="BLPH24" localSheetId="7">[40]SpotExchangeRates!#REF!</definedName>
    <definedName name="BLPH24" localSheetId="11">[40]SpotExchangeRates!#REF!</definedName>
    <definedName name="BLPH24" localSheetId="12">[40]SpotExchangeRates!#REF!</definedName>
    <definedName name="BLPH24" localSheetId="22">[40]SpotExchangeRates!#REF!</definedName>
    <definedName name="BLPH24">[40]SpotExchangeRates!#REF!</definedName>
    <definedName name="BLPH25" localSheetId="7">[40]SpotExchangeRates!#REF!</definedName>
    <definedName name="BLPH25" localSheetId="11">[40]SpotExchangeRates!#REF!</definedName>
    <definedName name="BLPH25" localSheetId="12">[40]SpotExchangeRates!#REF!</definedName>
    <definedName name="BLPH25" localSheetId="22">[40]SpotExchangeRates!#REF!</definedName>
    <definedName name="BLPH25">[40]SpotExchangeRates!#REF!</definedName>
    <definedName name="BLPH26" localSheetId="7">[40]SpotExchangeRates!#REF!</definedName>
    <definedName name="BLPH26" localSheetId="11">[40]SpotExchangeRates!#REF!</definedName>
    <definedName name="BLPH26" localSheetId="12">[40]SpotExchangeRates!#REF!</definedName>
    <definedName name="BLPH26" localSheetId="22">[40]SpotExchangeRates!#REF!</definedName>
    <definedName name="BLPH26">[40]SpotExchangeRates!#REF!</definedName>
    <definedName name="BLPH27" localSheetId="7">[40]SpotExchangeRates!#REF!</definedName>
    <definedName name="BLPH27" localSheetId="11">[40]SpotExchangeRates!#REF!</definedName>
    <definedName name="BLPH27" localSheetId="12">[40]SpotExchangeRates!#REF!</definedName>
    <definedName name="BLPH27" localSheetId="22">[40]SpotExchangeRates!#REF!</definedName>
    <definedName name="BLPH27">[40]SpotExchangeRates!#REF!</definedName>
    <definedName name="BLPH28" localSheetId="7">[40]SpotExchangeRates!#REF!</definedName>
    <definedName name="BLPH28" localSheetId="11">[40]SpotExchangeRates!#REF!</definedName>
    <definedName name="BLPH28" localSheetId="12">[40]SpotExchangeRates!#REF!</definedName>
    <definedName name="BLPH28" localSheetId="22">[40]SpotExchangeRates!#REF!</definedName>
    <definedName name="BLPH28">[40]SpotExchangeRates!#REF!</definedName>
    <definedName name="BLPH29" localSheetId="7">[40]SpotExchangeRates!#REF!</definedName>
    <definedName name="BLPH29" localSheetId="11">[40]SpotExchangeRates!#REF!</definedName>
    <definedName name="BLPH29" localSheetId="12">[40]SpotExchangeRates!#REF!</definedName>
    <definedName name="BLPH29" localSheetId="22">[40]SpotExchangeRates!#REF!</definedName>
    <definedName name="BLPH29">[40]SpotExchangeRates!#REF!</definedName>
    <definedName name="BLPH3" localSheetId="7">[42]dataEmbiDeficit!#REF!</definedName>
    <definedName name="BLPH3" localSheetId="11">[42]dataEmbiDeficit!#REF!</definedName>
    <definedName name="BLPH3" localSheetId="12">[42]dataEmbiDeficit!#REF!</definedName>
    <definedName name="BLPH3" localSheetId="22">[42]dataEmbiDeficit!#REF!</definedName>
    <definedName name="BLPH3">[42]dataEmbiDeficit!#REF!</definedName>
    <definedName name="BLPH30" localSheetId="7">[40]SpotExchangeRates!#REF!</definedName>
    <definedName name="BLPH30" localSheetId="11">[40]SpotExchangeRates!#REF!</definedName>
    <definedName name="BLPH30" localSheetId="12">[40]SpotExchangeRates!#REF!</definedName>
    <definedName name="BLPH30" localSheetId="22">[40]SpotExchangeRates!#REF!</definedName>
    <definedName name="BLPH30">[40]SpotExchangeRates!#REF!</definedName>
    <definedName name="BLPH31" localSheetId="7">[40]SpotExchangeRates!#REF!</definedName>
    <definedName name="BLPH31" localSheetId="11">[40]SpotExchangeRates!#REF!</definedName>
    <definedName name="BLPH31" localSheetId="12">[40]SpotExchangeRates!#REF!</definedName>
    <definedName name="BLPH31" localSheetId="22">[40]SpotExchangeRates!#REF!</definedName>
    <definedName name="BLPH31">[40]SpotExchangeRates!#REF!</definedName>
    <definedName name="BLPH32" localSheetId="7">[40]SpotExchangeRates!#REF!</definedName>
    <definedName name="BLPH32" localSheetId="11">[40]SpotExchangeRates!#REF!</definedName>
    <definedName name="BLPH32" localSheetId="12">[40]SpotExchangeRates!#REF!</definedName>
    <definedName name="BLPH32" localSheetId="22">[40]SpotExchangeRates!#REF!</definedName>
    <definedName name="BLPH32">[40]SpotExchangeRates!#REF!</definedName>
    <definedName name="BLPH33" localSheetId="7">[40]SpotExchangeRates!#REF!</definedName>
    <definedName name="BLPH33" localSheetId="11">[40]SpotExchangeRates!#REF!</definedName>
    <definedName name="BLPH33" localSheetId="12">[40]SpotExchangeRates!#REF!</definedName>
    <definedName name="BLPH33" localSheetId="22">[40]SpotExchangeRates!#REF!</definedName>
    <definedName name="BLPH33">[40]SpotExchangeRates!#REF!</definedName>
    <definedName name="BLPH34" localSheetId="7">[40]SpotExchangeRates!#REF!</definedName>
    <definedName name="BLPH34" localSheetId="11">[40]SpotExchangeRates!#REF!</definedName>
    <definedName name="BLPH34" localSheetId="12">[40]SpotExchangeRates!#REF!</definedName>
    <definedName name="BLPH34" localSheetId="22">[40]SpotExchangeRates!#REF!</definedName>
    <definedName name="BLPH34">[40]SpotExchangeRates!#REF!</definedName>
    <definedName name="BLPH35" localSheetId="7">[40]SpotExchangeRates!#REF!</definedName>
    <definedName name="BLPH35" localSheetId="11">[40]SpotExchangeRates!#REF!</definedName>
    <definedName name="BLPH35" localSheetId="12">[40]SpotExchangeRates!#REF!</definedName>
    <definedName name="BLPH35" localSheetId="22">[40]SpotExchangeRates!#REF!</definedName>
    <definedName name="BLPH35">[40]SpotExchangeRates!#REF!</definedName>
    <definedName name="BLPH36" localSheetId="7">[40]SpotExchangeRates!#REF!</definedName>
    <definedName name="BLPH36" localSheetId="11">[40]SpotExchangeRates!#REF!</definedName>
    <definedName name="BLPH36" localSheetId="12">[40]SpotExchangeRates!#REF!</definedName>
    <definedName name="BLPH36" localSheetId="22">[40]SpotExchangeRates!#REF!</definedName>
    <definedName name="BLPH36">[40]SpotExchangeRates!#REF!</definedName>
    <definedName name="BLPH37" localSheetId="7">[40]SpotExchangeRates!#REF!</definedName>
    <definedName name="BLPH37" localSheetId="11">[40]SpotExchangeRates!#REF!</definedName>
    <definedName name="BLPH37" localSheetId="12">[40]SpotExchangeRates!#REF!</definedName>
    <definedName name="BLPH37" localSheetId="22">[40]SpotExchangeRates!#REF!</definedName>
    <definedName name="BLPH37">[40]SpotExchangeRates!#REF!</definedName>
    <definedName name="BLPH38" localSheetId="7">[40]SpotExchangeRates!#REF!</definedName>
    <definedName name="BLPH38" localSheetId="11">[40]SpotExchangeRates!#REF!</definedName>
    <definedName name="BLPH38" localSheetId="12">[40]SpotExchangeRates!#REF!</definedName>
    <definedName name="BLPH38" localSheetId="22">[40]SpotExchangeRates!#REF!</definedName>
    <definedName name="BLPH38">[40]SpotExchangeRates!#REF!</definedName>
    <definedName name="BLPH39" localSheetId="7">[40]SpotExchangeRates!#REF!</definedName>
    <definedName name="BLPH39" localSheetId="11">[40]SpotExchangeRates!#REF!</definedName>
    <definedName name="BLPH39" localSheetId="12">[40]SpotExchangeRates!#REF!</definedName>
    <definedName name="BLPH39" localSheetId="22">[40]SpotExchangeRates!#REF!</definedName>
    <definedName name="BLPH39">[40]SpotExchangeRates!#REF!</definedName>
    <definedName name="BLPH4" localSheetId="7">[42]dataEmbiDeficit!#REF!</definedName>
    <definedName name="BLPH4" localSheetId="11">[42]dataEmbiDeficit!#REF!</definedName>
    <definedName name="BLPH4" localSheetId="12">[42]dataEmbiDeficit!#REF!</definedName>
    <definedName name="BLPH4" localSheetId="22">[42]dataEmbiDeficit!#REF!</definedName>
    <definedName name="BLPH4">[42]dataEmbiDeficit!#REF!</definedName>
    <definedName name="BLPH40" localSheetId="7">[40]SpotExchangeRates!#REF!</definedName>
    <definedName name="BLPH40" localSheetId="11">[40]SpotExchangeRates!#REF!</definedName>
    <definedName name="BLPH40" localSheetId="12">[40]SpotExchangeRates!#REF!</definedName>
    <definedName name="BLPH40" localSheetId="22">[40]SpotExchangeRates!#REF!</definedName>
    <definedName name="BLPH40">[40]SpotExchangeRates!#REF!</definedName>
    <definedName name="BLPH4000002" localSheetId="7">[43]embi_day!#REF!</definedName>
    <definedName name="BLPH4000002" localSheetId="11">[43]embi_day!#REF!</definedName>
    <definedName name="BLPH4000002" localSheetId="12">[43]embi_day!#REF!</definedName>
    <definedName name="BLPH4000002" localSheetId="22">[43]embi_day!#REF!</definedName>
    <definedName name="BLPH4000002">[43]embi_day!#REF!</definedName>
    <definedName name="BLPH4000003" localSheetId="7">[43]embi_day!#REF!</definedName>
    <definedName name="BLPH4000003" localSheetId="11">[43]embi_day!#REF!</definedName>
    <definedName name="BLPH4000003" localSheetId="12">[43]embi_day!#REF!</definedName>
    <definedName name="BLPH4000003" localSheetId="22">[43]embi_day!#REF!</definedName>
    <definedName name="BLPH4000003">[43]embi_day!#REF!</definedName>
    <definedName name="BLPH4000004" localSheetId="7">[43]embi_day!#REF!</definedName>
    <definedName name="BLPH4000004" localSheetId="11">[43]embi_day!#REF!</definedName>
    <definedName name="BLPH4000004" localSheetId="12">[43]embi_day!#REF!</definedName>
    <definedName name="BLPH4000004" localSheetId="22">[43]embi_day!#REF!</definedName>
    <definedName name="BLPH4000004">[43]embi_day!#REF!</definedName>
    <definedName name="BLPH4000005" localSheetId="7">[43]embi_day!#REF!</definedName>
    <definedName name="BLPH4000005" localSheetId="11">[43]embi_day!#REF!</definedName>
    <definedName name="BLPH4000005" localSheetId="12">[43]embi_day!#REF!</definedName>
    <definedName name="BLPH4000005" localSheetId="22">[43]embi_day!#REF!</definedName>
    <definedName name="BLPH4000005">[43]embi_day!#REF!</definedName>
    <definedName name="BLPH4000006" localSheetId="7">[43]embi_day!#REF!</definedName>
    <definedName name="BLPH4000006" localSheetId="11">[43]embi_day!#REF!</definedName>
    <definedName name="BLPH4000006" localSheetId="12">[43]embi_day!#REF!</definedName>
    <definedName name="BLPH4000006" localSheetId="22">[43]embi_day!#REF!</definedName>
    <definedName name="BLPH4000006">[43]embi_day!#REF!</definedName>
    <definedName name="BLPH4000007" localSheetId="7">[43]embi_day!#REF!</definedName>
    <definedName name="BLPH4000007" localSheetId="11">[43]embi_day!#REF!</definedName>
    <definedName name="BLPH4000007" localSheetId="12">[43]embi_day!#REF!</definedName>
    <definedName name="BLPH4000007" localSheetId="22">[43]embi_day!#REF!</definedName>
    <definedName name="BLPH4000007">[43]embi_day!#REF!</definedName>
    <definedName name="BLPH4000008" localSheetId="7">[43]embi_day!#REF!</definedName>
    <definedName name="BLPH4000008" localSheetId="11">[43]embi_day!#REF!</definedName>
    <definedName name="BLPH4000008" localSheetId="12">[43]embi_day!#REF!</definedName>
    <definedName name="BLPH4000008" localSheetId="22">[43]embi_day!#REF!</definedName>
    <definedName name="BLPH4000008">[43]embi_day!#REF!</definedName>
    <definedName name="BLPH4000009" localSheetId="7">[43]embi_day!#REF!</definedName>
    <definedName name="BLPH4000009" localSheetId="11">[43]embi_day!#REF!</definedName>
    <definedName name="BLPH4000009" localSheetId="12">[43]embi_day!#REF!</definedName>
    <definedName name="BLPH4000009" localSheetId="22">[43]embi_day!#REF!</definedName>
    <definedName name="BLPH4000009">[43]embi_day!#REF!</definedName>
    <definedName name="BLPH4000011" localSheetId="7">[43]embi_day!#REF!</definedName>
    <definedName name="BLPH4000011" localSheetId="11">[43]embi_day!#REF!</definedName>
    <definedName name="BLPH4000011" localSheetId="12">[43]embi_day!#REF!</definedName>
    <definedName name="BLPH4000011" localSheetId="22">[43]embi_day!#REF!</definedName>
    <definedName name="BLPH4000011">[43]embi_day!#REF!</definedName>
    <definedName name="BLPH4000012" localSheetId="7">[43]embi_day!#REF!</definedName>
    <definedName name="BLPH4000012" localSheetId="11">[43]embi_day!#REF!</definedName>
    <definedName name="BLPH4000012" localSheetId="12">[43]embi_day!#REF!</definedName>
    <definedName name="BLPH4000012" localSheetId="22">[43]embi_day!#REF!</definedName>
    <definedName name="BLPH4000012">[43]embi_day!#REF!</definedName>
    <definedName name="BLPH4000014" localSheetId="7">[43]embi_day!#REF!</definedName>
    <definedName name="BLPH4000014" localSheetId="11">[43]embi_day!#REF!</definedName>
    <definedName name="BLPH4000014" localSheetId="12">[43]embi_day!#REF!</definedName>
    <definedName name="BLPH4000014" localSheetId="22">[43]embi_day!#REF!</definedName>
    <definedName name="BLPH4000014">[43]embi_day!#REF!</definedName>
    <definedName name="BLPH4000015" localSheetId="7">[43]embi_day!#REF!</definedName>
    <definedName name="BLPH4000015" localSheetId="11">[43]embi_day!#REF!</definedName>
    <definedName name="BLPH4000015" localSheetId="12">[43]embi_day!#REF!</definedName>
    <definedName name="BLPH4000015" localSheetId="22">[43]embi_day!#REF!</definedName>
    <definedName name="BLPH4000015">[43]embi_day!#REF!</definedName>
    <definedName name="BLPH41" localSheetId="7">[40]SpotExchangeRates!#REF!</definedName>
    <definedName name="BLPH41" localSheetId="11">[40]SpotExchangeRates!#REF!</definedName>
    <definedName name="BLPH41" localSheetId="12">[40]SpotExchangeRates!#REF!</definedName>
    <definedName name="BLPH41" localSheetId="22">[40]SpotExchangeRates!#REF!</definedName>
    <definedName name="BLPH41">[40]SpotExchangeRates!#REF!</definedName>
    <definedName name="BLPH42" localSheetId="7">[40]SpotExchangeRates!#REF!</definedName>
    <definedName name="BLPH42" localSheetId="11">[40]SpotExchangeRates!#REF!</definedName>
    <definedName name="BLPH42" localSheetId="12">[40]SpotExchangeRates!#REF!</definedName>
    <definedName name="BLPH42" localSheetId="22">[40]SpotExchangeRates!#REF!</definedName>
    <definedName name="BLPH42">[40]SpotExchangeRates!#REF!</definedName>
    <definedName name="BLPH43" localSheetId="7">[40]SpotExchangeRates!#REF!</definedName>
    <definedName name="BLPH43" localSheetId="11">[40]SpotExchangeRates!#REF!</definedName>
    <definedName name="BLPH43" localSheetId="12">[40]SpotExchangeRates!#REF!</definedName>
    <definedName name="BLPH43" localSheetId="22">[40]SpotExchangeRates!#REF!</definedName>
    <definedName name="BLPH43">[40]SpotExchangeRates!#REF!</definedName>
    <definedName name="BLPH44" localSheetId="7">[40]SpotExchangeRates!#REF!</definedName>
    <definedName name="BLPH44" localSheetId="11">[40]SpotExchangeRates!#REF!</definedName>
    <definedName name="BLPH44" localSheetId="12">[40]SpotExchangeRates!#REF!</definedName>
    <definedName name="BLPH44" localSheetId="22">[40]SpotExchangeRates!#REF!</definedName>
    <definedName name="BLPH44">[40]SpotExchangeRates!#REF!</definedName>
    <definedName name="BLPH45" localSheetId="7">[40]SpotExchangeRates!#REF!</definedName>
    <definedName name="BLPH45" localSheetId="11">[40]SpotExchangeRates!#REF!</definedName>
    <definedName name="BLPH45" localSheetId="12">[40]SpotExchangeRates!#REF!</definedName>
    <definedName name="BLPH45" localSheetId="22">[40]SpotExchangeRates!#REF!</definedName>
    <definedName name="BLPH45">[40]SpotExchangeRates!#REF!</definedName>
    <definedName name="BLPH46" localSheetId="7">[40]SpotExchangeRates!#REF!</definedName>
    <definedName name="BLPH46" localSheetId="11">[40]SpotExchangeRates!#REF!</definedName>
    <definedName name="BLPH46" localSheetId="12">[40]SpotExchangeRates!#REF!</definedName>
    <definedName name="BLPH46" localSheetId="22">[40]SpotExchangeRates!#REF!</definedName>
    <definedName name="BLPH46">[40]SpotExchangeRates!#REF!</definedName>
    <definedName name="BLPH47" localSheetId="7">#REF!</definedName>
    <definedName name="BLPH47" localSheetId="11">#REF!</definedName>
    <definedName name="BLPH47" localSheetId="12">#REF!</definedName>
    <definedName name="BLPH47" localSheetId="22">#REF!</definedName>
    <definedName name="BLPH47">#REF!</definedName>
    <definedName name="BLPH5" localSheetId="7">#REF!</definedName>
    <definedName name="BLPH5" localSheetId="11">#REF!</definedName>
    <definedName name="BLPH5" localSheetId="12">#REF!</definedName>
    <definedName name="BLPH5" localSheetId="22">#REF!</definedName>
    <definedName name="BLPH5">#REF!</definedName>
    <definedName name="BLPH56" localSheetId="7">[40]SpotExchangeRates!#REF!</definedName>
    <definedName name="BLPH56" localSheetId="11">[40]SpotExchangeRates!#REF!</definedName>
    <definedName name="BLPH56" localSheetId="12">[40]SpotExchangeRates!#REF!</definedName>
    <definedName name="BLPH56" localSheetId="22">[40]SpotExchangeRates!#REF!</definedName>
    <definedName name="BLPH56">[40]SpotExchangeRates!#REF!</definedName>
    <definedName name="BLPH57" localSheetId="7">[40]SpotExchangeRates!#REF!</definedName>
    <definedName name="BLPH57" localSheetId="11">[40]SpotExchangeRates!#REF!</definedName>
    <definedName name="BLPH57" localSheetId="12">[40]SpotExchangeRates!#REF!</definedName>
    <definedName name="BLPH57" localSheetId="22">[40]SpotExchangeRates!#REF!</definedName>
    <definedName name="BLPH57">[40]SpotExchangeRates!#REF!</definedName>
    <definedName name="BLPH58" localSheetId="7">[40]SpotExchangeRates!#REF!</definedName>
    <definedName name="BLPH58" localSheetId="11">[40]SpotExchangeRates!#REF!</definedName>
    <definedName name="BLPH58" localSheetId="12">[40]SpotExchangeRates!#REF!</definedName>
    <definedName name="BLPH58" localSheetId="22">[40]SpotExchangeRates!#REF!</definedName>
    <definedName name="BLPH58">[40]SpotExchangeRates!#REF!</definedName>
    <definedName name="BLPH6" localSheetId="7">#REF!</definedName>
    <definedName name="BLPH6" localSheetId="11">#REF!</definedName>
    <definedName name="BLPH6" localSheetId="12">#REF!</definedName>
    <definedName name="BLPH6" localSheetId="22">#REF!</definedName>
    <definedName name="BLPH6">#REF!</definedName>
    <definedName name="BLPH7" localSheetId="7">[40]SpotExchangeRates!#REF!</definedName>
    <definedName name="BLPH7" localSheetId="11">[40]SpotExchangeRates!#REF!</definedName>
    <definedName name="BLPH7" localSheetId="12">[40]SpotExchangeRates!#REF!</definedName>
    <definedName name="BLPH7" localSheetId="22">[40]SpotExchangeRates!#REF!</definedName>
    <definedName name="BLPH7">[40]SpotExchangeRates!#REF!</definedName>
    <definedName name="BLPH78" localSheetId="7">[43]GenericIR!#REF!</definedName>
    <definedName name="BLPH78" localSheetId="11">[43]GenericIR!#REF!</definedName>
    <definedName name="BLPH78" localSheetId="12">[43]GenericIR!#REF!</definedName>
    <definedName name="BLPH78" localSheetId="22">[43]GenericIR!#REF!</definedName>
    <definedName name="BLPH78">[43]GenericIR!#REF!</definedName>
    <definedName name="BLPH8">'[44]Ex rate bloom'!$V$4</definedName>
    <definedName name="BLPH86" localSheetId="7">[40]SpotExchangeRates!#REF!</definedName>
    <definedName name="BLPH86" localSheetId="11">[40]SpotExchangeRates!#REF!</definedName>
    <definedName name="BLPH86" localSheetId="12">[40]SpotExchangeRates!#REF!</definedName>
    <definedName name="BLPH86" localSheetId="22">[40]SpotExchangeRates!#REF!</definedName>
    <definedName name="BLPH86">[40]SpotExchangeRates!#REF!</definedName>
    <definedName name="BLPH87" localSheetId="7">[40]SpotExchangeRates!#REF!</definedName>
    <definedName name="BLPH87" localSheetId="11">[40]SpotExchangeRates!#REF!</definedName>
    <definedName name="BLPH87" localSheetId="12">[40]SpotExchangeRates!#REF!</definedName>
    <definedName name="BLPH87" localSheetId="22">[40]SpotExchangeRates!#REF!</definedName>
    <definedName name="BLPH87">[40]SpotExchangeRates!#REF!</definedName>
    <definedName name="BLPH88">[40]SpotExchangeRates!$D$10</definedName>
    <definedName name="BLPH89" localSheetId="7">[40]SpotExchangeRates!#REF!</definedName>
    <definedName name="BLPH89" localSheetId="11">[40]SpotExchangeRates!#REF!</definedName>
    <definedName name="BLPH89" localSheetId="12">[40]SpotExchangeRates!#REF!</definedName>
    <definedName name="BLPH89" localSheetId="22">[40]SpotExchangeRates!#REF!</definedName>
    <definedName name="BLPH89">[40]SpotExchangeRates!#REF!</definedName>
    <definedName name="BLPH9" localSheetId="7">'[45]Excel History Wizard'!#REF!</definedName>
    <definedName name="BLPH9" localSheetId="11">'[45]Excel History Wizard'!#REF!</definedName>
    <definedName name="BLPH9" localSheetId="12">'[45]Excel History Wizard'!#REF!</definedName>
    <definedName name="BLPH9" localSheetId="22">'[45]Excel History Wizard'!#REF!</definedName>
    <definedName name="BLPH9">'[45]Excel History Wizard'!#REF!</definedName>
    <definedName name="BLPH90">[40]SpotExchangeRates!$E$10</definedName>
    <definedName name="BLPH91">[40]SpotExchangeRates!$F$10</definedName>
    <definedName name="BLPH92" localSheetId="7">[40]SpotExchangeRates!#REF!</definedName>
    <definedName name="BLPH92" localSheetId="11">[40]SpotExchangeRates!#REF!</definedName>
    <definedName name="BLPH92" localSheetId="12">[40]SpotExchangeRates!#REF!</definedName>
    <definedName name="BLPH92" localSheetId="22">[40]SpotExchangeRates!#REF!</definedName>
    <definedName name="BLPH92">[40]SpotExchangeRates!#REF!</definedName>
    <definedName name="BLPH93" localSheetId="7">[40]SpotExchangeRates!#REF!</definedName>
    <definedName name="BLPH93" localSheetId="11">[40]SpotExchangeRates!#REF!</definedName>
    <definedName name="BLPH93" localSheetId="12">[40]SpotExchangeRates!#REF!</definedName>
    <definedName name="BLPH93" localSheetId="22">[40]SpotExchangeRates!#REF!</definedName>
    <definedName name="BLPH93">[40]SpotExchangeRates!#REF!</definedName>
    <definedName name="BLPH94">[40]SpotExchangeRates!$G$10</definedName>
    <definedName name="BLPH95">[40]SpotExchangeRates!$H$10</definedName>
    <definedName name="BLPH96">[40]SpotExchangeRates!$I$10</definedName>
    <definedName name="BLPH97" localSheetId="7">[40]SpotExchangeRates!#REF!</definedName>
    <definedName name="BLPH97" localSheetId="11">[40]SpotExchangeRates!#REF!</definedName>
    <definedName name="BLPH97" localSheetId="12">[40]SpotExchangeRates!#REF!</definedName>
    <definedName name="BLPH97" localSheetId="22">[40]SpotExchangeRates!#REF!</definedName>
    <definedName name="BLPH97">[40]SpotExchangeRates!#REF!</definedName>
    <definedName name="BLPH98" localSheetId="7">[40]SpotExchangeRates!#REF!</definedName>
    <definedName name="BLPH98" localSheetId="11">[40]SpotExchangeRates!#REF!</definedName>
    <definedName name="BLPH98" localSheetId="12">[40]SpotExchangeRates!#REF!</definedName>
    <definedName name="BLPH98" localSheetId="22">[40]SpotExchangeRates!#REF!</definedName>
    <definedName name="BLPH98">[40]SpotExchangeRates!#REF!</definedName>
    <definedName name="BLPH99" localSheetId="7">[40]SpotExchangeRates!#REF!</definedName>
    <definedName name="BLPH99" localSheetId="11">[40]SpotExchangeRates!#REF!</definedName>
    <definedName name="BLPH99" localSheetId="12">[40]SpotExchangeRates!#REF!</definedName>
    <definedName name="BLPH99" localSheetId="22">[40]SpotExchangeRates!#REF!</definedName>
    <definedName name="BLPH99">[40]SpotExchangeRates!#REF!</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 localSheetId="7">[46]!BORRA_CUADROS</definedName>
    <definedName name="BORRA_CUADROS" localSheetId="11">[46]!BORRA_CUADROS</definedName>
    <definedName name="BORRA_CUADROS" localSheetId="12">[46]!BORRA_CUADROS</definedName>
    <definedName name="BORRA_CUADROS" localSheetId="22">[46]!BORRA_CUADROS</definedName>
    <definedName name="BORRA_CUADROS">[46]!BORRA_CUADROS</definedName>
    <definedName name="brf" localSheetId="12">{"Tab1",#N/A,FALSE,"P";"Tab2",#N/A,FALSE,"P"}</definedName>
    <definedName name="brf">{"Tab1",#N/A,FALSE,"P";"Tab2",#N/A,FALSE,"P"}</definedName>
    <definedName name="bv" localSheetId="12">{"Main Economic Indicators",#N/A,FALSE,"C"}</definedName>
    <definedName name="bv">{"Main Economic Indicators",#N/A,FALSE,"C"}</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[47]Claves!$AF$2:$AF$10</definedName>
    <definedName name="cc" localSheetId="12">{"Riqfin97",#N/A,FALSE,"Tran";"Riqfinpro",#N/A,FALSE,"Tran"}</definedName>
    <definedName name="cc">{"Riqfin97",#N/A,FALSE,"Tran";"Riqfinpro",#N/A,FALSE,"Tran"}</definedName>
    <definedName name="ccc" localSheetId="12">{"Riqfin97",#N/A,FALSE,"Tran";"Riqfinpro",#N/A,FALSE,"Tran"}</definedName>
    <definedName name="ccc">{"Riqfin97",#N/A,FALSE,"Tran";"Riqfinpro",#N/A,FALSE,"Tran"}</definedName>
    <definedName name="ccccc" localSheetId="12">{"Minpmon",#N/A,FALSE,"Monthinput"}</definedName>
    <definedName name="ccccc">{"Minpmon",#N/A,FALSE,"Monthinput"}</definedName>
    <definedName name="cccm" localSheetId="12">{"Riqfin97",#N/A,FALSE,"Tran";"Riqfinpro",#N/A,FALSE,"Tran"}</definedName>
    <definedName name="cccm">{"Riqfin97",#N/A,FALSE,"Tran";"Riqfinpro",#N/A,FALSE,"Tran"}</definedName>
    <definedName name="cde" localSheetId="12">{"Riqfin97",#N/A,FALSE,"Tran";"Riqfinpro",#N/A,FALSE,"Tran"}</definedName>
    <definedName name="cde">{"Riqfin97",#N/A,FALSE,"Tran";"Riqfinpro",#N/A,FALSE,"Tran"}</definedName>
    <definedName name="cdert" localSheetId="12">{"Minpmon",#N/A,FALSE,"Monthinput"}</definedName>
    <definedName name="cdert">{"Minpmon",#N/A,FALSE,"Monthinput"}</definedName>
    <definedName name="Colombia___Summary_Accounts_of_the_Financial_System" localSheetId="7">[48]!base-flow</definedName>
    <definedName name="Colombia___Summary_Accounts_of_the_Financial_System" localSheetId="11">[48]!base-flow</definedName>
    <definedName name="Colombia___Summary_Accounts_of_the_Financial_System" localSheetId="12">[48]!base-flow</definedName>
    <definedName name="Colombia___Summary_Accounts_of_the_Financial_System" localSheetId="22">[48]!base-flow</definedName>
    <definedName name="Colombia___Summary_Accounts_of_the_Financial_System">[48]!base-flow</definedName>
    <definedName name="Contents">[4]Contents!$A$1:$E$38:'[4]Contents'!$B$2</definedName>
    <definedName name="contents2" localSheetId="7">[49]MSRV!#REF!</definedName>
    <definedName name="contents2" localSheetId="11">[49]MSRV!#REF!</definedName>
    <definedName name="contents2" localSheetId="12">[49]MSRV!#REF!</definedName>
    <definedName name="contents2" localSheetId="22">[49]MSRV!#REF!</definedName>
    <definedName name="contents2">[49]MSRV!#REF!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17">#REF!</definedName>
    <definedName name="copiar" localSheetId="18">#REF!</definedName>
    <definedName name="copiar" localSheetId="7">#REF!</definedName>
    <definedName name="copiar" localSheetId="11">#REF!</definedName>
    <definedName name="copiar" localSheetId="12">#REF!</definedName>
    <definedName name="copiar" localSheetId="13">#REF!</definedName>
    <definedName name="copiar" localSheetId="14">#REF!</definedName>
    <definedName name="copiar" localSheetId="16">#REF!</definedName>
    <definedName name="copiar" localSheetId="22">#REF!</definedName>
    <definedName name="copiar" localSheetId="24">#REF!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17">#REF!</definedName>
    <definedName name="copiar2" localSheetId="18">#REF!</definedName>
    <definedName name="copiar2" localSheetId="7">#REF!</definedName>
    <definedName name="copiar2" localSheetId="11">#REF!</definedName>
    <definedName name="copiar2" localSheetId="12">#REF!</definedName>
    <definedName name="copiar2" localSheetId="13">#REF!</definedName>
    <definedName name="copiar2" localSheetId="14">#REF!</definedName>
    <definedName name="copiar2" localSheetId="16">#REF!</definedName>
    <definedName name="copiar2" localSheetId="22">#REF!</definedName>
    <definedName name="copiar2" localSheetId="24">#REF!</definedName>
    <definedName name="copiar2">#REF!</definedName>
    <definedName name="CountryCode">[50]readme!$B$2</definedName>
    <definedName name="cp" localSheetId="7">'[51]C Summary'!#REF!</definedName>
    <definedName name="cp" localSheetId="11">'[51]C Summary'!#REF!</definedName>
    <definedName name="cp" localSheetId="12">'[51]C Summary'!#REF!</definedName>
    <definedName name="cp" localSheetId="22">'[51]C Summary'!#REF!</definedName>
    <definedName name="cp">'[51]C Summary'!#REF!</definedName>
    <definedName name="CSdmx">'[39]Read Me'!$G$2</definedName>
    <definedName name="CUADRO7" localSheetId="1">[35]PENSION!#REF!</definedName>
    <definedName name="CUADRO7" localSheetId="2">[35]PENSION!#REF!</definedName>
    <definedName name="CUADRO7" localSheetId="3">[35]PENSION!#REF!</definedName>
    <definedName name="CUADRO7" localSheetId="4">[35]PENSION!#REF!</definedName>
    <definedName name="CUADRO7" localSheetId="5">[35]PENSION!#REF!</definedName>
    <definedName name="CUADRO7" localSheetId="17">[35]PENSION!#REF!</definedName>
    <definedName name="CUADRO7" localSheetId="18">[35]PENSION!#REF!</definedName>
    <definedName name="CUADRO7" localSheetId="7">[35]PENSION!#REF!</definedName>
    <definedName name="CUADRO7" localSheetId="11">[35]PENSION!#REF!</definedName>
    <definedName name="CUADRO7" localSheetId="12">[35]PENSION!#REF!</definedName>
    <definedName name="CUADRO7" localSheetId="13">[35]PENSION!#REF!</definedName>
    <definedName name="CUADRO7" localSheetId="14">[35]PENSION!#REF!</definedName>
    <definedName name="CUADRO7" localSheetId="16">[35]PENSION!#REF!</definedName>
    <definedName name="CUADRO7" localSheetId="22">[35]PENSION!#REF!</definedName>
    <definedName name="CUADRO7" localSheetId="24">[35]PENSION!#REF!</definedName>
    <definedName name="CUADRO7">[35]PENSION!#REF!</definedName>
    <definedName name="CUADRO8" localSheetId="1">[35]PENSION!#REF!</definedName>
    <definedName name="CUADRO8" localSheetId="2">[35]PENSION!#REF!</definedName>
    <definedName name="CUADRO8" localSheetId="3">[35]PENSION!#REF!</definedName>
    <definedName name="CUADRO8" localSheetId="4">[35]PENSION!#REF!</definedName>
    <definedName name="CUADRO8" localSheetId="5">[35]PENSION!#REF!</definedName>
    <definedName name="CUADRO8" localSheetId="17">[35]PENSION!#REF!</definedName>
    <definedName name="CUADRO8" localSheetId="18">[35]PENSION!#REF!</definedName>
    <definedName name="CUADRO8" localSheetId="7">[35]PENSION!#REF!</definedName>
    <definedName name="CUADRO8" localSheetId="11">[35]PENSION!#REF!</definedName>
    <definedName name="CUADRO8" localSheetId="12">[35]PENSION!#REF!</definedName>
    <definedName name="CUADRO8" localSheetId="13">[35]PENSION!#REF!</definedName>
    <definedName name="CUADRO8" localSheetId="14">[35]PENSION!#REF!</definedName>
    <definedName name="CUADRO8" localSheetId="16">[35]PENSION!#REF!</definedName>
    <definedName name="CUADRO8" localSheetId="22">[35]PENSION!#REF!</definedName>
    <definedName name="CUADRO8" localSheetId="24">[35]PENSION!#REF!</definedName>
    <definedName name="CUADRO8">[35]PENSION!#REF!</definedName>
    <definedName name="Cwvu.a." localSheetId="7">[52]BOP!$A$36:$IV$36,[52]BOP!$A$44:$IV$44,[52]BOP!$A$59:$IV$59,[52]BOP!#REF!,[52]BOP!#REF!,[52]BOP!$A$81:$IV$88</definedName>
    <definedName name="Cwvu.a." localSheetId="11">[52]BOP!$A$36:$IV$36,[52]BOP!$A$44:$IV$44,[52]BOP!$A$59:$IV$59,[52]BOP!#REF!,[52]BOP!#REF!,[52]BOP!$A$81:$IV$88</definedName>
    <definedName name="Cwvu.a." localSheetId="12">[52]BOP!$A$36:$IV$36,[52]BOP!$A$44:$IV$44,[52]BOP!$A$59:$IV$59,[52]BOP!#REF!,[52]BOP!#REF!,[52]BOP!$A$81:$IV$88</definedName>
    <definedName name="Cwvu.a." localSheetId="22">[52]BOP!$A$36:$IV$36,[52]BOP!$A$44:$IV$44,[52]BOP!$A$59:$IV$59,[52]BOP!#REF!,[52]BOP!#REF!,[52]BOP!$A$81:$IV$88</definedName>
    <definedName name="Cwvu.a.">[52]BOP!$A$36:$IV$36,[52]BOP!$A$44:$IV$44,[52]BOP!$A$59:$IV$59,[52]BOP!#REF!,[52]BOP!#REF!,[52]BOP!$A$81:$IV$88</definedName>
    <definedName name="Cwvu.bop." localSheetId="7">[52]BOP!$A$36:$IV$36,[52]BOP!$A$44:$IV$44,[52]BOP!$A$59:$IV$59,[52]BOP!#REF!,[52]BOP!#REF!,[52]BOP!$A$81:$IV$88</definedName>
    <definedName name="Cwvu.bop." localSheetId="11">[52]BOP!$A$36:$IV$36,[52]BOP!$A$44:$IV$44,[52]BOP!$A$59:$IV$59,[52]BOP!#REF!,[52]BOP!#REF!,[52]BOP!$A$81:$IV$88</definedName>
    <definedName name="Cwvu.bop." localSheetId="12">[52]BOP!$A$36:$IV$36,[52]BOP!$A$44:$IV$44,[52]BOP!$A$59:$IV$59,[52]BOP!#REF!,[52]BOP!#REF!,[52]BOP!$A$81:$IV$88</definedName>
    <definedName name="Cwvu.bop." localSheetId="22">[52]BOP!$A$36:$IV$36,[52]BOP!$A$44:$IV$44,[52]BOP!$A$59:$IV$59,[52]BOP!#REF!,[52]BOP!#REF!,[52]BOP!$A$81:$IV$88</definedName>
    <definedName name="Cwvu.bop.">[52]BOP!$A$36:$IV$36,[52]BOP!$A$44:$IV$44,[52]BOP!$A$59:$IV$59,[52]BOP!#REF!,[52]BOP!#REF!,[52]BOP!$A$81:$IV$88</definedName>
    <definedName name="Cwvu.bop.sr." localSheetId="7">[52]BOP!$A$36:$IV$36,[52]BOP!$A$44:$IV$44,[52]BOP!$A$59:$IV$59,[52]BOP!#REF!,[52]BOP!#REF!,[52]BOP!$A$81:$IV$88</definedName>
    <definedName name="Cwvu.bop.sr." localSheetId="11">[52]BOP!$A$36:$IV$36,[52]BOP!$A$44:$IV$44,[52]BOP!$A$59:$IV$59,[52]BOP!#REF!,[52]BOP!#REF!,[52]BOP!$A$81:$IV$88</definedName>
    <definedName name="Cwvu.bop.sr." localSheetId="12">[52]BOP!$A$36:$IV$36,[52]BOP!$A$44:$IV$44,[52]BOP!$A$59:$IV$59,[52]BOP!#REF!,[52]BOP!#REF!,[52]BOP!$A$81:$IV$88</definedName>
    <definedName name="Cwvu.bop.sr." localSheetId="22">[52]BOP!$A$36:$IV$36,[52]BOP!$A$44:$IV$44,[52]BOP!$A$59:$IV$59,[52]BOP!#REF!,[52]BOP!#REF!,[52]BOP!$A$81:$IV$88</definedName>
    <definedName name="Cwvu.bop.sr.">[52]BOP!$A$36:$IV$36,[52]BOP!$A$44:$IV$44,[52]BOP!$A$59:$IV$59,[52]BOP!#REF!,[52]BOP!#REF!,[52]BOP!$A$81:$IV$88</definedName>
    <definedName name="Cwvu.bopsdr.sr." localSheetId="7">[52]BOP!$A$36:$IV$36,[52]BOP!$A$44:$IV$44,[52]BOP!$A$59:$IV$59,[52]BOP!#REF!,[52]BOP!#REF!,[52]BOP!$A$81:$IV$88</definedName>
    <definedName name="Cwvu.bopsdr.sr." localSheetId="11">[52]BOP!$A$36:$IV$36,[52]BOP!$A$44:$IV$44,[52]BOP!$A$59:$IV$59,[52]BOP!#REF!,[52]BOP!#REF!,[52]BOP!$A$81:$IV$88</definedName>
    <definedName name="Cwvu.bopsdr.sr." localSheetId="12">[52]BOP!$A$36:$IV$36,[52]BOP!$A$44:$IV$44,[52]BOP!$A$59:$IV$59,[52]BOP!#REF!,[52]BOP!#REF!,[52]BOP!$A$81:$IV$88</definedName>
    <definedName name="Cwvu.bopsdr.sr." localSheetId="22">[52]BOP!$A$36:$IV$36,[52]BOP!$A$44:$IV$44,[52]BOP!$A$59:$IV$59,[52]BOP!#REF!,[52]BOP!#REF!,[52]BOP!$A$81:$IV$88</definedName>
    <definedName name="Cwvu.bopsdr.sr.">[52]BOP!$A$36:$IV$36,[52]BOP!$A$44:$IV$44,[52]BOP!$A$59:$IV$59,[52]BOP!#REF!,[52]BOP!#REF!,[52]BOP!$A$81:$IV$88</definedName>
    <definedName name="Cwvu.cotton." localSheetId="7">[52]BOP!$A$36:$IV$36,[52]BOP!$A$44:$IV$44,[52]BOP!$A$59:$IV$59,[52]BOP!#REF!,[52]BOP!#REF!,[52]BOP!$A$79:$IV$79,[52]BOP!$A$81:$IV$88,[52]BOP!#REF!</definedName>
    <definedName name="Cwvu.cotton." localSheetId="11">[52]BOP!$A$36:$IV$36,[52]BOP!$A$44:$IV$44,[52]BOP!$A$59:$IV$59,[52]BOP!#REF!,[52]BOP!#REF!,[52]BOP!$A$79:$IV$79,[52]BOP!$A$81:$IV$88,[52]BOP!#REF!</definedName>
    <definedName name="Cwvu.cotton." localSheetId="12">[52]BOP!$A$36:$IV$36,[52]BOP!$A$44:$IV$44,[52]BOP!$A$59:$IV$59,[52]BOP!#REF!,[52]BOP!#REF!,[52]BOP!$A$79:$IV$79,[52]BOP!$A$81:$IV$88,[52]BOP!#REF!</definedName>
    <definedName name="Cwvu.cotton." localSheetId="22">[52]BOP!$A$36:$IV$36,[52]BOP!$A$44:$IV$44,[52]BOP!$A$59:$IV$59,[52]BOP!#REF!,[52]BOP!#REF!,[52]BOP!$A$79:$IV$79,[52]BOP!$A$81:$IV$88,[52]BOP!#REF!</definedName>
    <definedName name="Cwvu.cotton.">[52]BOP!$A$36:$IV$36,[52]BOP!$A$44:$IV$44,[52]BOP!$A$59:$IV$59,[52]BOP!#REF!,[52]BOP!#REF!,[52]BOP!$A$79:$IV$79,[52]BOP!$A$81:$IV$88,[52]BOP!#REF!</definedName>
    <definedName name="Cwvu.cottonall." localSheetId="7">[52]BOP!$A$36:$IV$36,[52]BOP!$A$44:$IV$44,[52]BOP!$A$59:$IV$59,[52]BOP!#REF!,[52]BOP!#REF!,[52]BOP!$A$79:$IV$79,[52]BOP!$A$81:$IV$88</definedName>
    <definedName name="Cwvu.cottonall." localSheetId="11">[52]BOP!$A$36:$IV$36,[52]BOP!$A$44:$IV$44,[52]BOP!$A$59:$IV$59,[52]BOP!#REF!,[52]BOP!#REF!,[52]BOP!$A$79:$IV$79,[52]BOP!$A$81:$IV$88</definedName>
    <definedName name="Cwvu.cottonall." localSheetId="12">[52]BOP!$A$36:$IV$36,[52]BOP!$A$44:$IV$44,[52]BOP!$A$59:$IV$59,[52]BOP!#REF!,[52]BOP!#REF!,[52]BOP!$A$79:$IV$79,[52]BOP!$A$81:$IV$88</definedName>
    <definedName name="Cwvu.cottonall." localSheetId="22">[52]BOP!$A$36:$IV$36,[52]BOP!$A$44:$IV$44,[52]BOP!$A$59:$IV$59,[52]BOP!#REF!,[52]BOP!#REF!,[52]BOP!$A$79:$IV$79,[52]BOP!$A$81:$IV$88</definedName>
    <definedName name="Cwvu.cottonall.">[52]BOP!$A$36:$IV$36,[52]BOP!$A$44:$IV$44,[52]BOP!$A$59:$IV$59,[52]BOP!#REF!,[52]BOP!#REF!,[52]BOP!$A$79:$IV$79,[52]BOP!$A$81:$IV$88</definedName>
    <definedName name="Cwvu.exportdetails." localSheetId="7">[52]BOP!$A$36:$IV$36,[52]BOP!$A$44:$IV$44,[52]BOP!$A$59:$IV$59,[52]BOP!#REF!,[52]BOP!#REF!,[52]BOP!$A$79:$IV$79,[52]BOP!#REF!</definedName>
    <definedName name="Cwvu.exportdetails." localSheetId="11">[52]BOP!$A$36:$IV$36,[52]BOP!$A$44:$IV$44,[52]BOP!$A$59:$IV$59,[52]BOP!#REF!,[52]BOP!#REF!,[52]BOP!$A$79:$IV$79,[52]BOP!#REF!</definedName>
    <definedName name="Cwvu.exportdetails." localSheetId="12">[52]BOP!$A$36:$IV$36,[52]BOP!$A$44:$IV$44,[52]BOP!$A$59:$IV$59,[52]BOP!#REF!,[52]BOP!#REF!,[52]BOP!$A$79:$IV$79,[52]BOP!#REF!</definedName>
    <definedName name="Cwvu.exportdetails." localSheetId="22">[52]BOP!$A$36:$IV$36,[52]BOP!$A$44:$IV$44,[52]BOP!$A$59:$IV$59,[52]BOP!#REF!,[52]BOP!#REF!,[52]BOP!$A$79:$IV$79,[52]BOP!#REF!</definedName>
    <definedName name="Cwvu.exportdetails.">[52]BOP!$A$36:$IV$36,[52]BOP!$A$44:$IV$44,[52]BOP!$A$59:$IV$59,[52]BOP!#REF!,[52]BOP!#REF!,[52]BOP!$A$79:$IV$79,[52]BOP!#REF!</definedName>
    <definedName name="Cwvu.exports." localSheetId="7">[52]BOP!$A$36:$IV$36,[52]BOP!$A$44:$IV$44,[52]BOP!$A$59:$IV$59,[52]BOP!#REF!,[52]BOP!#REF!,[52]BOP!$A$79:$IV$79,[52]BOP!$A$81:$IV$88,[52]BOP!#REF!</definedName>
    <definedName name="Cwvu.exports." localSheetId="11">[52]BOP!$A$36:$IV$36,[52]BOP!$A$44:$IV$44,[52]BOP!$A$59:$IV$59,[52]BOP!#REF!,[52]BOP!#REF!,[52]BOP!$A$79:$IV$79,[52]BOP!$A$81:$IV$88,[52]BOP!#REF!</definedName>
    <definedName name="Cwvu.exports." localSheetId="12">[52]BOP!$A$36:$IV$36,[52]BOP!$A$44:$IV$44,[52]BOP!$A$59:$IV$59,[52]BOP!#REF!,[52]BOP!#REF!,[52]BOP!$A$79:$IV$79,[52]BOP!$A$81:$IV$88,[52]BOP!#REF!</definedName>
    <definedName name="Cwvu.exports." localSheetId="22">[52]BOP!$A$36:$IV$36,[52]BOP!$A$44:$IV$44,[52]BOP!$A$59:$IV$59,[52]BOP!#REF!,[52]BOP!#REF!,[52]BOP!$A$79:$IV$79,[52]BOP!$A$81:$IV$88,[52]BOP!#REF!</definedName>
    <definedName name="Cwvu.exports.">[52]BOP!$A$36:$IV$36,[52]BOP!$A$44:$IV$44,[52]BOP!$A$59:$IV$59,[52]BOP!#REF!,[52]BOP!#REF!,[52]BOP!$A$79:$IV$79,[52]BOP!$A$81:$IV$88,[52]BOP!#REF!</definedName>
    <definedName name="Cwvu.gold." localSheetId="7">[52]BOP!$A$36:$IV$36,[52]BOP!$A$44:$IV$44,[52]BOP!$A$59:$IV$59,[52]BOP!#REF!,[52]BOP!#REF!,[52]BOP!$A$79:$IV$79,[52]BOP!$A$81:$IV$88,[52]BOP!#REF!</definedName>
    <definedName name="Cwvu.gold." localSheetId="11">[52]BOP!$A$36:$IV$36,[52]BOP!$A$44:$IV$44,[52]BOP!$A$59:$IV$59,[52]BOP!#REF!,[52]BOP!#REF!,[52]BOP!$A$79:$IV$79,[52]BOP!$A$81:$IV$88,[52]BOP!#REF!</definedName>
    <definedName name="Cwvu.gold." localSheetId="12">[52]BOP!$A$36:$IV$36,[52]BOP!$A$44:$IV$44,[52]BOP!$A$59:$IV$59,[52]BOP!#REF!,[52]BOP!#REF!,[52]BOP!$A$79:$IV$79,[52]BOP!$A$81:$IV$88,[52]BOP!#REF!</definedName>
    <definedName name="Cwvu.gold." localSheetId="22">[52]BOP!$A$36:$IV$36,[52]BOP!$A$44:$IV$44,[52]BOP!$A$59:$IV$59,[52]BOP!#REF!,[52]BOP!#REF!,[52]BOP!$A$79:$IV$79,[52]BOP!$A$81:$IV$88,[52]BOP!#REF!</definedName>
    <definedName name="Cwvu.gold.">[52]BOP!$A$36:$IV$36,[52]BOP!$A$44:$IV$44,[52]BOP!$A$59:$IV$59,[52]BOP!#REF!,[52]BOP!#REF!,[52]BOP!$A$79:$IV$79,[52]BOP!$A$81:$IV$88,[52]BOP!#REF!</definedName>
    <definedName name="Cwvu.goldall." localSheetId="7">[52]BOP!$A$36:$IV$36,[52]BOP!$A$44:$IV$44,[52]BOP!$A$59:$IV$59,[52]BOP!#REF!,[52]BOP!#REF!,[52]BOP!$A$79:$IV$79,[52]BOP!$A$81:$IV$88,[52]BOP!#REF!</definedName>
    <definedName name="Cwvu.goldall." localSheetId="11">[52]BOP!$A$36:$IV$36,[52]BOP!$A$44:$IV$44,[52]BOP!$A$59:$IV$59,[52]BOP!#REF!,[52]BOP!#REF!,[52]BOP!$A$79:$IV$79,[52]BOP!$A$81:$IV$88,[52]BOP!#REF!</definedName>
    <definedName name="Cwvu.goldall." localSheetId="12">[52]BOP!$A$36:$IV$36,[52]BOP!$A$44:$IV$44,[52]BOP!$A$59:$IV$59,[52]BOP!#REF!,[52]BOP!#REF!,[52]BOP!$A$79:$IV$79,[52]BOP!$A$81:$IV$88,[52]BOP!#REF!</definedName>
    <definedName name="Cwvu.goldall." localSheetId="22">[52]BOP!$A$36:$IV$36,[52]BOP!$A$44:$IV$44,[52]BOP!$A$59:$IV$59,[52]BOP!#REF!,[52]BOP!#REF!,[52]BOP!$A$79:$IV$79,[52]BOP!$A$81:$IV$88,[52]BOP!#REF!</definedName>
    <definedName name="Cwvu.goldall.">[52]BOP!$A$36:$IV$36,[52]BOP!$A$44:$IV$44,[52]BOP!$A$59:$IV$59,[52]BOP!#REF!,[52]BOP!#REF!,[52]BOP!$A$79:$IV$79,[52]BOP!$A$81:$IV$88,[52]BOP!#REF!</definedName>
    <definedName name="Cwvu.IMPORT." localSheetId="7">#REF!</definedName>
    <definedName name="Cwvu.IMPORT." localSheetId="11">#REF!</definedName>
    <definedName name="Cwvu.IMPORT." localSheetId="12">#REF!</definedName>
    <definedName name="Cwvu.IMPORT." localSheetId="22">#REF!</definedName>
    <definedName name="Cwvu.IMPORT.">#REF!</definedName>
    <definedName name="Cwvu.imports." localSheetId="7">[52]BOP!$A$36:$IV$36,[52]BOP!$A$44:$IV$44,[52]BOP!$A$59:$IV$59,[52]BOP!#REF!,[52]BOP!#REF!,[52]BOP!$A$79:$IV$79,[52]BOP!$A$81:$IV$88,[52]BOP!#REF!,[52]BOP!#REF!</definedName>
    <definedName name="Cwvu.imports." localSheetId="11">[52]BOP!$A$36:$IV$36,[52]BOP!$A$44:$IV$44,[52]BOP!$A$59:$IV$59,[52]BOP!#REF!,[52]BOP!#REF!,[52]BOP!$A$79:$IV$79,[52]BOP!$A$81:$IV$88,[52]BOP!#REF!,[52]BOP!#REF!</definedName>
    <definedName name="Cwvu.imports." localSheetId="12">[52]BOP!$A$36:$IV$36,[52]BOP!$A$44:$IV$44,[52]BOP!$A$59:$IV$59,[52]BOP!#REF!,[52]BOP!#REF!,[52]BOP!$A$79:$IV$79,[52]BOP!$A$81:$IV$88,[52]BOP!#REF!,[52]BOP!#REF!</definedName>
    <definedName name="Cwvu.imports." localSheetId="22">[52]BOP!$A$36:$IV$36,[52]BOP!$A$44:$IV$44,[52]BOP!$A$59:$IV$59,[52]BOP!#REF!,[52]BOP!#REF!,[52]BOP!$A$79:$IV$79,[52]BOP!$A$81:$IV$88,[52]BOP!#REF!,[52]BOP!#REF!</definedName>
    <definedName name="Cwvu.imports.">[52]BOP!$A$36:$IV$36,[52]BOP!$A$44:$IV$44,[52]BOP!$A$59:$IV$59,[52]BOP!#REF!,[52]BOP!#REF!,[52]BOP!$A$79:$IV$79,[52]BOP!$A$81:$IV$88,[52]BOP!#REF!,[52]BOP!#REF!</definedName>
    <definedName name="Cwvu.importsall." localSheetId="7">[52]BOP!$A$36:$IV$36,[52]BOP!$A$44:$IV$44,[52]BOP!$A$59:$IV$59,[52]BOP!#REF!,[52]BOP!#REF!,[52]BOP!$A$79:$IV$79,[52]BOP!$A$81:$IV$88,[52]BOP!#REF!,[52]BOP!#REF!</definedName>
    <definedName name="Cwvu.importsall." localSheetId="11">[52]BOP!$A$36:$IV$36,[52]BOP!$A$44:$IV$44,[52]BOP!$A$59:$IV$59,[52]BOP!#REF!,[52]BOP!#REF!,[52]BOP!$A$79:$IV$79,[52]BOP!$A$81:$IV$88,[52]BOP!#REF!,[52]BOP!#REF!</definedName>
    <definedName name="Cwvu.importsall." localSheetId="12">[52]BOP!$A$36:$IV$36,[52]BOP!$A$44:$IV$44,[52]BOP!$A$59:$IV$59,[52]BOP!#REF!,[52]BOP!#REF!,[52]BOP!$A$79:$IV$79,[52]BOP!$A$81:$IV$88,[52]BOP!#REF!,[52]BOP!#REF!</definedName>
    <definedName name="Cwvu.importsall." localSheetId="22">[52]BOP!$A$36:$IV$36,[52]BOP!$A$44:$IV$44,[52]BOP!$A$59:$IV$59,[52]BOP!#REF!,[52]BOP!#REF!,[52]BOP!$A$79:$IV$79,[52]BOP!$A$81:$IV$88,[52]BOP!#REF!,[52]BOP!#REF!</definedName>
    <definedName name="Cwvu.importsall.">[52]BOP!$A$36:$IV$36,[52]BOP!$A$44:$IV$44,[52]BOP!$A$59:$IV$59,[52]BOP!#REF!,[52]BOP!#REF!,[52]BOP!$A$79:$IV$79,[52]BOP!$A$81:$IV$88,[52]BOP!#REF!,[52]BOP!#REF!</definedName>
    <definedName name="Cwvu.Print.">[53]Indic!$A$109:$IV$109,[53]Indic!$A$196:$IV$197,[53]Indic!$A$208:$IV$209,[53]Indic!$A$217:$IV$218</definedName>
    <definedName name="Cwvu.tot." localSheetId="7">[52]BOP!$A$36:$IV$36,[52]BOP!$A$44:$IV$44,[52]BOP!$A$59:$IV$59,[52]BOP!#REF!,[52]BOP!#REF!,[52]BOP!$A$79:$IV$79</definedName>
    <definedName name="Cwvu.tot." localSheetId="11">[52]BOP!$A$36:$IV$36,[52]BOP!$A$44:$IV$44,[52]BOP!$A$59:$IV$59,[52]BOP!#REF!,[52]BOP!#REF!,[52]BOP!$A$79:$IV$79</definedName>
    <definedName name="Cwvu.tot." localSheetId="12">[52]BOP!$A$36:$IV$36,[52]BOP!$A$44:$IV$44,[52]BOP!$A$59:$IV$59,[52]BOP!#REF!,[52]BOP!#REF!,[52]BOP!$A$79:$IV$79</definedName>
    <definedName name="Cwvu.tot." localSheetId="22">[52]BOP!$A$36:$IV$36,[52]BOP!$A$44:$IV$44,[52]BOP!$A$59:$IV$59,[52]BOP!#REF!,[52]BOP!#REF!,[52]BOP!$A$79:$IV$79</definedName>
    <definedName name="Cwvu.tot.">[52]BOP!$A$36:$IV$36,[52]BOP!$A$44:$IV$44,[52]BOP!$A$59:$IV$59,[52]BOP!#REF!,[52]BOP!#REF!,[52]BOP!$A$79:$IV$79</definedName>
    <definedName name="czv" localSheetId="1">[54]Indice!#REF!</definedName>
    <definedName name="czv" localSheetId="2">[54]Indice!#REF!</definedName>
    <definedName name="czv" localSheetId="3">[54]Indice!#REF!</definedName>
    <definedName name="czv" localSheetId="4">[54]Indice!#REF!</definedName>
    <definedName name="czv" localSheetId="5">[54]Indice!#REF!</definedName>
    <definedName name="czv" localSheetId="18">[54]Indice!#REF!</definedName>
    <definedName name="czv" localSheetId="7">[54]Indice!#REF!</definedName>
    <definedName name="czv" localSheetId="8">[55]Indice!#REF!</definedName>
    <definedName name="czv" localSheetId="9">[55]Indice!#REF!</definedName>
    <definedName name="czv" localSheetId="10">[55]Indice!#REF!</definedName>
    <definedName name="czv" localSheetId="11">[54]Indice!#REF!</definedName>
    <definedName name="czv" localSheetId="12">[54]Indice!#REF!</definedName>
    <definedName name="czv" localSheetId="13">[54]Indice!#REF!</definedName>
    <definedName name="czv" localSheetId="14">[54]Indice!#REF!</definedName>
    <definedName name="czv" localSheetId="16">[54]Indice!#REF!</definedName>
    <definedName name="czv" localSheetId="20">[55]Indice!#REF!</definedName>
    <definedName name="czv" localSheetId="21">[55]Indice!#REF!</definedName>
    <definedName name="czv" localSheetId="22">[55]Indice!#REF!</definedName>
    <definedName name="czv" localSheetId="24">[54]Indice!#REF!</definedName>
    <definedName name="czv">[54]Indice!#REF!</definedName>
    <definedName name="d" localSheetId="1" hidden="1">[33]Hoja1!#REF!</definedName>
    <definedName name="d" localSheetId="2" hidden="1">[33]Hoja1!#REF!</definedName>
    <definedName name="d" localSheetId="3" hidden="1">[33]Hoja1!#REF!</definedName>
    <definedName name="d" localSheetId="4" hidden="1">[33]Hoja1!#REF!</definedName>
    <definedName name="d" localSheetId="5" hidden="1">[33]Hoja1!#REF!</definedName>
    <definedName name="d" localSheetId="18" hidden="1">[33]Hoja1!#REF!</definedName>
    <definedName name="d" localSheetId="7" hidden="1">[33]Hoja1!#REF!</definedName>
    <definedName name="d" localSheetId="11" hidden="1">[33]Hoja1!#REF!</definedName>
    <definedName name="d" localSheetId="12" hidden="1">[33]Hoja1!#REF!</definedName>
    <definedName name="d" localSheetId="13" hidden="1">[33]Hoja1!#REF!</definedName>
    <definedName name="d" localSheetId="14" hidden="1">[33]Hoja1!#REF!</definedName>
    <definedName name="d" localSheetId="16" hidden="1">[33]Hoja1!#REF!</definedName>
    <definedName name="d" localSheetId="22" hidden="1">[33]Hoja1!#REF!</definedName>
    <definedName name="d" localSheetId="24" hidden="1">[34]Hoja1!#REF!</definedName>
    <definedName name="d" hidden="1">[33]Hoja1!#REF!</definedName>
    <definedName name="date" localSheetId="7">#REF!</definedName>
    <definedName name="date" localSheetId="11">#REF!</definedName>
    <definedName name="date" localSheetId="12">#REF!</definedName>
    <definedName name="date" localSheetId="22">#REF!</definedName>
    <definedName name="date">#REF!</definedName>
    <definedName name="db">[56]Readme!$B$1</definedName>
    <definedName name="dd" localSheetId="7" hidden="1">[12]FOMENTO!#REF!</definedName>
    <definedName name="dd" localSheetId="11" hidden="1">[12]FOMENTO!#REF!</definedName>
    <definedName name="dd" localSheetId="12" hidden="1">[12]FOMENTO!#REF!</definedName>
    <definedName name="dd" localSheetId="14" hidden="1">[12]FOMENTO!#REF!</definedName>
    <definedName name="dd" localSheetId="16" hidden="1">[12]FOMENTO!#REF!</definedName>
    <definedName name="dd" localSheetId="22" hidden="1">[12]FOMENTO!#REF!</definedName>
    <definedName name="dd" localSheetId="24" hidden="1">[12]FOMENTO!#REF!</definedName>
    <definedName name="dd" hidden="1">[12]FOMENTO!#REF!</definedName>
    <definedName name="ddd" localSheetId="12">{"Riqfin97",#N/A,FALSE,"Tran";"Riqfinpro",#N/A,FALSE,"Tran"}</definedName>
    <definedName name="ddd">{"Riqfin97",#N/A,FALSE,"Tran";"Riqfinpro",#N/A,FALSE,"Tran"}</definedName>
    <definedName name="dddd" localSheetId="12">{"Minpmon",#N/A,FALSE,"Monthinput"}</definedName>
    <definedName name="dddd">{"Minpmon",#N/A,FALSE,"Monthinput"}</definedName>
    <definedName name="ddddd" localSheetId="12">{"Riqfin97",#N/A,FALSE,"Tran";"Riqfinpro",#N/A,FALSE,"Tran"}</definedName>
    <definedName name="ddddd">{"Riqfin97",#N/A,FALSE,"Tran";"Riqfinpro",#N/A,FALSE,"Tran"}</definedName>
    <definedName name="dddddd" localSheetId="12">{"Tab1",#N/A,FALSE,"P";"Tab2",#N/A,FALSE,"P"}</definedName>
    <definedName name="dddddd">{"Tab1",#N/A,FALSE,"P";"Tab2",#N/A,FALSE,"P"}</definedName>
    <definedName name="dddddf" localSheetId="24">'[57]cuadro 2.3'!$B$1:$W$57</definedName>
    <definedName name="dddddf">'[58]cuadro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17">#REF!</definedName>
    <definedName name="delegacion" localSheetId="18">#REF!</definedName>
    <definedName name="delegacion" localSheetId="7">#REF!</definedName>
    <definedName name="delegacion" localSheetId="11">#REF!</definedName>
    <definedName name="delegacion" localSheetId="12">#REF!</definedName>
    <definedName name="delegacion" localSheetId="13">#REF!</definedName>
    <definedName name="delegacion" localSheetId="14">#REF!</definedName>
    <definedName name="delegacion" localSheetId="16">#REF!</definedName>
    <definedName name="delegacion" localSheetId="22">#REF!</definedName>
    <definedName name="delegacion" localSheetId="24">#REF!</definedName>
    <definedName name="delegacion">#REF!</definedName>
    <definedName name="der" localSheetId="12">{"Tab1",#N/A,FALSE,"P";"Tab2",#N/A,FALSE,"P"}</definedName>
    <definedName name="der">{"Tab1",#N/A,FALSE,"P";"Tab2",#N/A,FALSE,"P"}</definedName>
    <definedName name="dfdf" localSheetId="12">{#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rth" localSheetId="12">{"Minpmon",#N/A,FALSE,"Monthinput"}</definedName>
    <definedName name="drth">{"Minpmon",#N/A,FALSE,"Monthinput"}</definedName>
    <definedName name="dsa" localSheetId="12">{"Tab1",#N/A,FALSE,"P";"Tab2",#N/A,FALSE,"P"}</definedName>
    <definedName name="dsa">{"Tab1",#N/A,FALSE,"P";"Tab2",#N/A,FALSE,"P"}</definedName>
    <definedName name="edr" localSheetId="12">{"Riqfin97",#N/A,FALSE,"Tran";"Riqfinpro",#N/A,FALSE,"Tran"}</definedName>
    <definedName name="edr">{"Riqfin97",#N/A,FALSE,"Tran";"Riqfinpro",#N/A,FALSE,"Tran"}</definedName>
    <definedName name="ee" localSheetId="12">{"Tab1",#N/A,FALSE,"P";"Tab2",#N/A,FALSE,"P"}</definedName>
    <definedName name="ee">{"Tab1",#N/A,FALSE,"P";"Tab2",#N/A,FALSE,"P"}</definedName>
    <definedName name="eee" localSheetId="12">{"Tab1",#N/A,FALSE,"P";"Tab2",#N/A,FALSE,"P"}</definedName>
    <definedName name="eee">{"Tab1",#N/A,FALSE,"P";"Tab2",#N/A,FALSE,"P"}</definedName>
    <definedName name="eeee" localSheetId="12">{"Riqfin97",#N/A,FALSE,"Tran";"Riqfinpro",#N/A,FALSE,"Tran"}</definedName>
    <definedName name="eeee">{"Riqfin97",#N/A,FALSE,"Tran";"Riqfinpro",#N/A,FALSE,"Tran"}</definedName>
    <definedName name="eeeee" localSheetId="12">{"Riqfin97",#N/A,FALSE,"Tran";"Riqfinpro",#N/A,FALSE,"Tran"}</definedName>
    <definedName name="eeeee">{"Riqfin97",#N/A,FALSE,"Tran";"Riqfinpro",#N/A,FALSE,"Tran"}</definedName>
    <definedName name="EFSUST" localSheetId="6">[35]PENSION!#REF!</definedName>
    <definedName name="EFSUST" localSheetId="17">[35]PENSION!#REF!</definedName>
    <definedName name="EFSUST" localSheetId="7">[35]PENSION!#REF!</definedName>
    <definedName name="EFSUST" localSheetId="11">[35]PENSION!#REF!</definedName>
    <definedName name="EFSUST" localSheetId="12">[35]PENSION!#REF!</definedName>
    <definedName name="EFSUST" localSheetId="14">[35]PENSION!#REF!</definedName>
    <definedName name="EFSUST" localSheetId="16">[35]PENSION!#REF!</definedName>
    <definedName name="EFSUST" localSheetId="22">[35]PENSION!#REF!</definedName>
    <definedName name="EFSUST" localSheetId="24">[35]PENSION!#REF!</definedName>
    <definedName name="EFSUST">[35]PENSION!#REF!</definedName>
    <definedName name="enda">[59]ENDA!$A$1:$ZZ$1048</definedName>
    <definedName name="enda1r">[59]ENDA!$1:$1</definedName>
    <definedName name="EnPpto">[38]claves!$F$3:$F$4</definedName>
    <definedName name="ergferger" localSheetId="12">{"Main Economic Indicators",#N/A,FALSE,"C"}</definedName>
    <definedName name="ergferger">{"Main Economic Indicators",#N/A,FALSE,"C"}</definedName>
    <definedName name="ernesto">#N/A</definedName>
    <definedName name="ert" localSheetId="12">{"Minpmon",#N/A,FALSE,"Monthinput"}</definedName>
    <definedName name="ert">{"Minpmon",#N/A,FALSE,"Monthinput"}</definedName>
    <definedName name="erty" localSheetId="12">{"Riqfin97",#N/A,FALSE,"Tran";"Riqfinpro",#N/A,FALSE,"Tran"}</definedName>
    <definedName name="erty">{"Riqfin97",#N/A,FALSE,"Tran";"Riqfinpro",#N/A,FALSE,"Tran"}</definedName>
    <definedName name="ertyyeawet" localSheetId="7">'[19]Time series'!#REF!</definedName>
    <definedName name="ertyyeawet" localSheetId="11">'[19]Time series'!#REF!</definedName>
    <definedName name="ertyyeawet" localSheetId="12">'[19]Time series'!#REF!</definedName>
    <definedName name="ertyyeawet" localSheetId="22">'[19]Time series'!#REF!</definedName>
    <definedName name="ertyyeawet">'[19]Time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17">#REF!</definedName>
    <definedName name="est2d99" localSheetId="18">#REF!</definedName>
    <definedName name="est2d99" localSheetId="7">#REF!</definedName>
    <definedName name="est2d99" localSheetId="11">#REF!</definedName>
    <definedName name="est2d99" localSheetId="12">#REF!</definedName>
    <definedName name="est2d99" localSheetId="13">#REF!</definedName>
    <definedName name="est2d99" localSheetId="14">#REF!</definedName>
    <definedName name="est2d99" localSheetId="16">#REF!</definedName>
    <definedName name="est2d99" localSheetId="22">#REF!</definedName>
    <definedName name="est2d99" localSheetId="24">#REF!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17">#REF!</definedName>
    <definedName name="est2dap" localSheetId="18">#REF!</definedName>
    <definedName name="est2dap" localSheetId="7">#REF!</definedName>
    <definedName name="est2dap" localSheetId="11">#REF!</definedName>
    <definedName name="est2dap" localSheetId="12">#REF!</definedName>
    <definedName name="est2dap" localSheetId="13">#REF!</definedName>
    <definedName name="est2dap" localSheetId="14">#REF!</definedName>
    <definedName name="est2dap" localSheetId="16">#REF!</definedName>
    <definedName name="est2dap" localSheetId="22">#REF!</definedName>
    <definedName name="est2dap" localSheetId="24">#REF!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17">#REF!</definedName>
    <definedName name="est2i99" localSheetId="18">#REF!</definedName>
    <definedName name="est2i99" localSheetId="7">#REF!</definedName>
    <definedName name="est2i99" localSheetId="11">#REF!</definedName>
    <definedName name="est2i99" localSheetId="12">#REF!</definedName>
    <definedName name="est2i99" localSheetId="13">#REF!</definedName>
    <definedName name="est2i99" localSheetId="14">#REF!</definedName>
    <definedName name="est2i99" localSheetId="16">#REF!</definedName>
    <definedName name="est2i99" localSheetId="22">#REF!</definedName>
    <definedName name="est2i99" localSheetId="24">#REF!</definedName>
    <definedName name="est2i99">#REF!</definedName>
    <definedName name="ewqr" localSheetId="7">[21]Data!#REF!</definedName>
    <definedName name="ewqr" localSheetId="11">[21]Data!#REF!</definedName>
    <definedName name="ewqr" localSheetId="12">[21]Data!#REF!</definedName>
    <definedName name="ewqr" localSheetId="22">[21]Data!#REF!</definedName>
    <definedName name="ewqr">[21]Data!#REF!</definedName>
    <definedName name="Fechaaño">[38]claves!$D$3:$D$13</definedName>
    <definedName name="Fechames">[38]claves!$C$3:$C$14</definedName>
    <definedName name="fed" localSheetId="12">{"Riqfin97",#N/A,FALSE,"Tran";"Riqfinpro",#N/A,FALSE,"Tran"}</definedName>
    <definedName name="fed">{"Riqfin97",#N/A,FALSE,"Tran";"Riqfinpro",#N/A,FALSE,"Tran"}</definedName>
    <definedName name="fer" localSheetId="12">{"Riqfin97",#N/A,FALSE,"Tran";"Riqfinpro",#N/A,FALSE,"Tran"}</definedName>
    <definedName name="fer">{"Riqfin97",#N/A,FALSE,"Tran";"Riqfinpro",#N/A,FALSE,"Tran"}</definedName>
    <definedName name="ff" localSheetId="12">{"Tab1",#N/A,FALSE,"P";"Tab2",#N/A,FALSE,"P"}</definedName>
    <definedName name="ff">{"Tab1",#N/A,FALSE,"P";"Tab2",#N/A,FALSE,"P"}</definedName>
    <definedName name="fff" localSheetId="12">{"Tab1",#N/A,FALSE,"P";"Tab2",#N/A,FALSE,"P"}</definedName>
    <definedName name="fff">{"Tab1",#N/A,FALSE,"P";"Tab2",#N/A,FALSE,"P"}</definedName>
    <definedName name="ffff" localSheetId="12">{"Riqfin97",#N/A,FALSE,"Tran";"Riqfinpro",#N/A,FALSE,"Tran"}</definedName>
    <definedName name="ffff">{"Riqfin97",#N/A,FALSE,"Tran";"Riqfinpro",#N/A,FALSE,"Tran"}</definedName>
    <definedName name="ffffff" localSheetId="12">{"Tab1",#N/A,FALSE,"P";"Tab2",#N/A,FALSE,"P"}</definedName>
    <definedName name="ffffff">{"Tab1",#N/A,FALSE,"P";"Tab2",#N/A,FALSE,"P"}</definedName>
    <definedName name="fffffff" localSheetId="12">{"Minpmon",#N/A,FALSE,"Monthinput"}</definedName>
    <definedName name="fffffff">{"Minpmon",#N/A,FALSE,"Monthinput"}</definedName>
    <definedName name="ffggg" localSheetId="12">{"Tab1",#N/A,FALSE,"P";"Tab2",#N/A,FALSE,"P"}</definedName>
    <definedName name="ffggg">{"Tab1",#N/A,FALSE,"P";"Tab2",#N/A,FALSE,"P"}</definedName>
    <definedName name="fgf" localSheetId="12">{"Riqfin97",#N/A,FALSE,"Tran";"Riqfinpro",#N/A,FALSE,"Tran"}</definedName>
    <definedName name="fgf">{"Riqfin97",#N/A,FALSE,"Tran";"Riqfinpro",#N/A,FALSE,"Tran"}</definedName>
    <definedName name="FIG2wp1" localSheetId="7">#REF!</definedName>
    <definedName name="FIG2wp1" localSheetId="11">#REF!</definedName>
    <definedName name="FIG2wp1" localSheetId="12">#REF!</definedName>
    <definedName name="FIG2wp1" localSheetId="22">#REF!</definedName>
    <definedName name="FIG2wp1">#REF!</definedName>
    <definedName name="Financing" localSheetId="12">{"Tab1",#N/A,FALSE,"P";"Tab2",#N/A,FALSE,"P"}</definedName>
    <definedName name="Financing">{"Tab1",#N/A,FALSE,"P";"Tab2",#N/A,FALSE,"P"}</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'[60]Balance Sheet'!$A$1:$N$1</definedName>
    <definedName name="fre" localSheetId="12">{"Tab1",#N/A,FALSE,"P";"Tab2",#N/A,FALSE,"P"}</definedName>
    <definedName name="fre">{"Tab1",#N/A,FALSE,"P";"Tab2",#N/A,FALSE,"P"}</definedName>
    <definedName name="fshrts">[8]WB!$Q$255:$AK$255</definedName>
    <definedName name="ftr" localSheetId="12">{"Riqfin97",#N/A,FALSE,"Tran";"Riqfinpro",#N/A,FALSE,"Tran"}</definedName>
    <definedName name="ftr">{"Riqfin97",#N/A,FALSE,"Tran";"Riqfinpro",#N/A,FALSE,"Tran"}</definedName>
    <definedName name="fty" localSheetId="12">{"Riqfin97",#N/A,FALSE,"Tran";"Riqfinpro",#N/A,FALSE,"Tran"}</definedName>
    <definedName name="fty">{"Riqfin97",#N/A,FALSE,"Tran";"Riqfinpro",#N/A,FALSE,"Tran"}</definedName>
    <definedName name="fuck" localSheetId="7">#REF!</definedName>
    <definedName name="fuck" localSheetId="11">#REF!</definedName>
    <definedName name="fuck" localSheetId="12">#REF!</definedName>
    <definedName name="fuck" localSheetId="22">#REF!</definedName>
    <definedName name="fuck">#REF!</definedName>
    <definedName name="G_Capitulo">[61]claves!$A$3:$A$11</definedName>
    <definedName name="G_IInuevo">[47]Claves!$W$2:$W$8</definedName>
    <definedName name="G_Inuevo">[47]Claves!$V$2:$V$8</definedName>
    <definedName name="G_IVnuevo">[47]Claves!$Y$2:$Y$9</definedName>
    <definedName name="GastoIngreso">[62]Categorias!$F$2:$F$5</definedName>
    <definedName name="gbnj" localSheetId="12">{"Tab1",#N/A,FALSE,"P";"Tab2",#N/A,FALSE,"P"}</definedName>
    <definedName name="gbnj">{"Tab1",#N/A,FALSE,"P";"Tab2",#N/A,FALSE,"P"}</definedName>
    <definedName name="gffd" localSheetId="12">{"Riqfin97",#N/A,FALSE,"Tran";"Riqfinpro",#N/A,FALSE,"Tran"}</definedName>
    <definedName name="gffd">{"Riqfin97",#N/A,FALSE,"Tran";"Riqfinpro",#N/A,FALSE,"Tran"}</definedName>
    <definedName name="gg" localSheetId="12">{"TBILLS_ALL",#N/A,FALSE,"FITB_all"}</definedName>
    <definedName name="gg">{"TBILLS_ALL",#N/A,FALSE,"FITB_all"}</definedName>
    <definedName name="GGG" localSheetId="24">'[57]cuadro 2.3'!$B$1:$W$57</definedName>
    <definedName name="GGG">'[58]cuadro 2.3'!$B$1:$W$57</definedName>
    <definedName name="GGGG" localSheetId="24">'[57]cuadro 2.3'!$B$1:$W$57</definedName>
    <definedName name="GGGG">'[58]cuadro 2.3'!$B$1:$W$57</definedName>
    <definedName name="ggggg" localSheetId="7">'[63]J(Priv.Cap)'!#REF!</definedName>
    <definedName name="ggggg" localSheetId="11">'[63]J(Priv.Cap)'!#REF!</definedName>
    <definedName name="ggggg" localSheetId="12">'[63]J(Priv.Cap)'!#REF!</definedName>
    <definedName name="ggggg" localSheetId="22">'[63]J(Priv.Cap)'!#REF!</definedName>
    <definedName name="ggggg">'[63]J(Priv.Cap)'!#REF!</definedName>
    <definedName name="gggggggg" localSheetId="12">{"Tab1",#N/A,FALSE,"P";"Tab2",#N/A,FALSE,"P"}</definedName>
    <definedName name="gggggggg">{"Tab1",#N/A,FALSE,"P";"Tab2",#N/A,FALSE,"P"}</definedName>
    <definedName name="gggggggggggg">#N/A</definedName>
    <definedName name="ght" localSheetId="12">{"Tab1",#N/A,FALSE,"P";"Tab2",#N/A,FALSE,"P"}</definedName>
    <definedName name="ght">{"Tab1",#N/A,FALSE,"P";"Tab2",#N/A,FALSE,"P"}</definedName>
    <definedName name="gre" localSheetId="12">{"Riqfin97",#N/A,FALSE,"Tran";"Riqfinpro",#N/A,FALSE,"Tran"}</definedName>
    <definedName name="gre">{"Riqfin97",#N/A,FALSE,"Tran";"Riqfinpro",#N/A,FALSE,"Tran"}</definedName>
    <definedName name="gyu" localSheetId="12">{"Tab1",#N/A,FALSE,"P";"Tab2",#N/A,FALSE,"P"}</definedName>
    <definedName name="gyu">{"Tab1",#N/A,FALSE,"P";"Tab2",#N/A,FALSE,"P"}</definedName>
    <definedName name="HEADER" localSheetId="7">#REF!</definedName>
    <definedName name="HEADER" localSheetId="11">#REF!</definedName>
    <definedName name="HEADER" localSheetId="12">#REF!</definedName>
    <definedName name="HEADER" localSheetId="22">#REF!</definedName>
    <definedName name="HEADER">#REF!</definedName>
    <definedName name="hfrstes" localSheetId="7">[8]ER!#REF!</definedName>
    <definedName name="hfrstes" localSheetId="11">[8]ER!#REF!</definedName>
    <definedName name="hfrstes" localSheetId="12">[8]ER!#REF!</definedName>
    <definedName name="hfrstes" localSheetId="22">[8]ER!#REF!</definedName>
    <definedName name="hfrstes">[8]ER!#REF!</definedName>
    <definedName name="hfshfrt">[8]WB!$Q$62:$AK$62</definedName>
    <definedName name="hgfd" localSheetId="12">{#N/A,#N/A,FALSE,"I";#N/A,#N/A,FALSE,"J";#N/A,#N/A,FALSE,"K";#N/A,#N/A,FALSE,"L";#N/A,#N/A,FALSE,"M";#N/A,#N/A,FALSE,"N";#N/A,#N/A,FALSE,"O"}</definedName>
    <definedName name="hgfd">{#N/A,#N/A,FALSE,"I";#N/A,#N/A,FALSE,"J";#N/A,#N/A,FALSE,"K";#N/A,#N/A,FALSE,"L";#N/A,#N/A,FALSE,"M";#N/A,#N/A,FALSE,"N";#N/A,#N/A,FALSE,"O"}</definedName>
    <definedName name="hhh" localSheetId="7">'[64]J(Priv.Cap)'!#REF!</definedName>
    <definedName name="hhh" localSheetId="11">'[64]J(Priv.Cap)'!#REF!</definedName>
    <definedName name="hhh" localSheetId="12">'[64]J(Priv.Cap)'!#REF!</definedName>
    <definedName name="hhh" localSheetId="22">'[64]J(Priv.Cap)'!#REF!</definedName>
    <definedName name="hhh">'[64]J(Priv.Cap)'!#REF!</definedName>
    <definedName name="hhhhh" localSheetId="12">{"Tab1",#N/A,FALSE,"P";"Tab2",#N/A,FALSE,"P"}</definedName>
    <definedName name="hhhhh">{"Tab1",#N/A,FALSE,"P";"Tab2",#N/A,FALSE,"P"}</definedName>
    <definedName name="hio" localSheetId="12">{"Tab1",#N/A,FALSE,"P";"Tab2",#N/A,FALSE,"P"}</definedName>
    <definedName name="hio">{"Tab1",#N/A,FALSE,"P";"Tab2",#N/A,FALSE,"P"}</definedName>
    <definedName name="hjk" localSheetId="12">{"Riqfin97",#N/A,FALSE,"Tran";"Riqfinpro",#N/A,FALSE,"Tran"}</definedName>
    <definedName name="hjk">{"Riqfin97",#N/A,FALSE,"Tran";"Riqfinpro",#N/A,FALSE,"Tran"}</definedName>
    <definedName name="hn" localSheetId="12">{"Riqfin97",#N/A,FALSE,"Tran";"Riqfinpro",#N/A,FALSE,"Tran"}</definedName>
    <definedName name="hn">{"Riqfin97",#N/A,FALSE,"Tran";"Riqfinpro",#N/A,FALSE,"Tran"}</definedName>
    <definedName name="hpu" localSheetId="12">{"Tab1",#N/A,FALSE,"P";"Tab2",#N/A,FALSE,"P"}</definedName>
    <definedName name="hpu">{"Tab1",#N/A,FALSE,"P";"Tab2",#N/A,FALSE,"P"}</definedName>
    <definedName name="HTML_CodePage">1252</definedName>
    <definedName name="HTML_Control" localSheetId="12">{"'Resources'!$A$1:$W$34","'Balance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12">{"Tab1",#N/A,FALSE,"P";"Tab2",#N/A,FALSE,"P"}</definedName>
    <definedName name="hui">{"Tab1",#N/A,FALSE,"P";"Tab2",#N/A,FALSE,"P"}</definedName>
    <definedName name="huo" localSheetId="12">{"Tab1",#N/A,FALSE,"P";"Tab2",#N/A,FALSE,"P"}</definedName>
    <definedName name="huo">{"Tab1",#N/A,FALSE,"P";"Tab2",#N/A,FALSE,"P"}</definedName>
    <definedName name="I_Capitulo">[38]claves!$B$3:$B$11</definedName>
    <definedName name="I_G_Capitulo">[61]claves!$AQ$3:$AQ$18</definedName>
    <definedName name="I_IInuevo">[47]Claves!$AH$2:$AH$8</definedName>
    <definedName name="ii" localSheetId="12">{"Tab1",#N/A,FALSE,"P";"Tab2",#N/A,FALSE,"P"}</definedName>
    <definedName name="ii">{"Tab1",#N/A,FALSE,"P";"Tab2",#N/A,FALSE,"P"}</definedName>
    <definedName name="ikjh" localSheetId="12">{"Riqfin97",#N/A,FALSE,"Tran";"Riqfinpro",#N/A,FALSE,"Tran"}</definedName>
    <definedName name="ikjh">{"Riqfin97",#N/A,FALSE,"Tran";"Riqfinpro",#N/A,FALSE,"Tran"}</definedName>
    <definedName name="ilo" localSheetId="12">{"Riqfin97",#N/A,FALSE,"Tran";"Riqfinpro",#N/A,FALSE,"Tran"}</definedName>
    <definedName name="ilo">{"Riqfin97",#N/A,FALSE,"Tran";"Riqfinpro",#N/A,FALSE,"Tran"}</definedName>
    <definedName name="ilu" localSheetId="12">{"Riqfin97",#N/A,FALSE,"Tran";"Riqfinpro",#N/A,FALSE,"Tran"}</definedName>
    <definedName name="ilu">{"Riqfin97",#N/A,FALSE,"Tran";"Riqfinpro",#N/A,FALSE,"Tran"}</definedName>
    <definedName name="indigo">#N/A</definedName>
    <definedName name="INIT" localSheetId="7">#REF!</definedName>
    <definedName name="INIT" localSheetId="11">#REF!</definedName>
    <definedName name="INIT" localSheetId="12">#REF!</definedName>
    <definedName name="INIT" localSheetId="22">#REF!</definedName>
    <definedName name="INIT">#REF!</definedName>
    <definedName name="input_in" localSheetId="12">{"TRADE_COMP",#N/A,FALSE,"TAB23APP";"BOP",#N/A,FALSE,"TAB6";"DOT",#N/A,FALSE,"TAB24APP";"EXTDEBT",#N/A,FALSE,"TAB25APP"}</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 localSheetId="12">{#N/A,#N/A,FALSE,"DOC";"TB_28",#N/A,FALSE,"FITB_28";"TB_91",#N/A,FALSE,"FITB_91";"TB_182",#N/A,FALSE,"FITB_182";"TB_273",#N/A,FALSE,"FITB_273";"TB_364",#N/A,FALSE,"FITB_364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12">{"MONA",#N/A,FALSE,"S"}</definedName>
    <definedName name="jhgf">{"MONA",#N/A,FALSE,"S"}</definedName>
    <definedName name="jj" localSheetId="12" hidden="1">[65]FOMENTO!#REF!</definedName>
    <definedName name="jj" localSheetId="14" hidden="1">[12]FOMENTO!#REF!</definedName>
    <definedName name="jj" localSheetId="22" hidden="1">[65]FOMENTO!#REF!</definedName>
    <definedName name="jj" hidden="1">[65]FOMENTO!#REF!</definedName>
    <definedName name="jjj" localSheetId="7">[66]M!#REF!</definedName>
    <definedName name="jjj" localSheetId="11">[66]M!#REF!</definedName>
    <definedName name="jjj" localSheetId="12">[66]M!#REF!</definedName>
    <definedName name="jjj" localSheetId="22">[66]M!#REF!</definedName>
    <definedName name="jjj">[66]M!#REF!</definedName>
    <definedName name="jjjj" localSheetId="12">#REF!</definedName>
    <definedName name="jjjj" localSheetId="14">#REF!</definedName>
    <definedName name="jjjj" localSheetId="22">#REF!</definedName>
    <definedName name="jjjj">#REF!</definedName>
    <definedName name="jjjjjj" localSheetId="7">'[63]J(Priv.Cap)'!#REF!</definedName>
    <definedName name="jjjjjj" localSheetId="11">'[63]J(Priv.Cap)'!#REF!</definedName>
    <definedName name="jjjjjj" localSheetId="12">'[63]J(Priv.Cap)'!#REF!</definedName>
    <definedName name="jjjjjj" localSheetId="22">'[63]J(Priv.Cap)'!#REF!</definedName>
    <definedName name="jjjjjj">'[63]J(Priv.Cap)'!#REF!</definedName>
    <definedName name="jkbjkb" localSheetId="12">{"DEPOSITS",#N/A,FALSE,"COMML_MON";"LOANS",#N/A,FALSE,"COMML_MON"}</definedName>
    <definedName name="jkbjkb">{"DEPOSITS",#N/A,FALSE,"COMML_MON";"LOANS",#N/A,FALSE,"COMML_MON"}</definedName>
    <definedName name="ju" localSheetId="12">{#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12">{"Riqfin97",#N/A,FALSE,"Tran";"Riqfinpro",#N/A,FALSE,"Tran"}</definedName>
    <definedName name="jui">{"Riqfin97",#N/A,FALSE,"Tran";"Riqfinpro",#N/A,FALSE,"Tran"}</definedName>
    <definedName name="juy" localSheetId="12">{"Tab1",#N/A,FALSE,"P";"Tab2",#N/A,FALSE,"P"}</definedName>
    <definedName name="juy">{"Tab1",#N/A,FALSE,"P";"Tab2",#N/A,FALSE,"P"}</definedName>
    <definedName name="k" localSheetId="12">{"Riqfin97",#N/A,FALSE,"Tran";"Riqfinpro",#N/A,FALSE,"Tran"}</definedName>
    <definedName name="k">{"Riqfin97",#N/A,FALSE,"Tran";"Riqfinpro",#N/A,FALSE,"Tran"}</definedName>
    <definedName name="kb" localSheetId="12">{"Riqfin97",#N/A,FALSE,"Tran";"Riqfinpro",#N/A,FALSE,"Tran"}</definedName>
    <definedName name="kb">{"Riqfin97",#N/A,FALSE,"Tran";"Riqfinpro",#N/A,FALSE,"Tran"}</definedName>
    <definedName name="kio" localSheetId="12">{"Tab1",#N/A,FALSE,"P";"Tab2",#N/A,FALSE,"P"}</definedName>
    <definedName name="kio">{"Tab1",#N/A,FALSE,"P";"Tab2",#N/A,FALSE,"P"}</definedName>
    <definedName name="kiu" localSheetId="12">{"Riqfin97",#N/A,FALSE,"Tran";"Riqfinpro",#N/A,FALSE,"Tran"}</definedName>
    <definedName name="kiu">{"Riqfin97",#N/A,FALSE,"Tran";"Riqfinpro",#N/A,FALSE,"Tran"}</definedName>
    <definedName name="kjas" localSheetId="12">{"Riqfin97",#N/A,FALSE,"Tran";"Riqfinpro",#N/A,FALSE,"Tran"}</definedName>
    <definedName name="kjas">{"Riqfin97",#N/A,FALSE,"Tran";"Riqfinpro",#N/A,FALSE,"Tran"}</definedName>
    <definedName name="kjg" localSheetId="12">{#N/A,#N/A,FALSE,"SimInp1";#N/A,#N/A,FALSE,"SimInp2";#N/A,#N/A,FALSE,"SimOut1";#N/A,#N/A,FALSE,"SimOut2";#N/A,#N/A,FALSE,"SimOut3";#N/A,#N/A,FALSE,"SimOut4";#N/A,#N/A,FALSE,"SimOut5"}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12">{"BOP_TAB",#N/A,FALSE,"N";"MIDTERM_TAB",#N/A,FALSE,"O";"FUND_CRED",#N/A,FALSE,"P";"DEBT_TAB1",#N/A,FALSE,"Q";"DEBT_TAB2",#N/A,FALSE,"Q";"FORFIN_TAB1",#N/A,FALSE,"R";"FORFIN_TAB2",#N/A,FALSE,"R";"BOP_ANALY",#N/A,FALSE,"U"}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12">{"Main Economic Indicators",#N/A,FALSE,"C"}</definedName>
    <definedName name="kjkj">{"Main Economic Indicators",#N/A,FALSE,"C"}</definedName>
    <definedName name="kk" localSheetId="12">[35]PENSION!#REF!</definedName>
    <definedName name="kk" localSheetId="14">[35]PENSION!#REF!</definedName>
    <definedName name="kk" localSheetId="22">[35]PENSION!#REF!</definedName>
    <definedName name="kk">[35]PENSION!#REF!</definedName>
    <definedName name="kkk" localSheetId="12">{"Tab1",#N/A,FALSE,"P";"Tab2",#N/A,FALSE,"P"}</definedName>
    <definedName name="kkk">{"Tab1",#N/A,FALSE,"P";"Tab2",#N/A,FALSE,"P"}</definedName>
    <definedName name="kkkk" localSheetId="7">[67]M!#REF!</definedName>
    <definedName name="kkkk" localSheetId="11">[67]M!#REF!</definedName>
    <definedName name="kkkk" localSheetId="12">[67]M!#REF!</definedName>
    <definedName name="kkkk" localSheetId="22">[67]M!#REF!</definedName>
    <definedName name="kkkk">[67]M!#REF!</definedName>
    <definedName name="kkkkk" localSheetId="7">'[68]J(Priv.Cap)'!#REF!</definedName>
    <definedName name="kkkkk" localSheetId="11">'[68]J(Priv.Cap)'!#REF!</definedName>
    <definedName name="kkkkk" localSheetId="12">'[68]J(Priv.Cap)'!#REF!</definedName>
    <definedName name="kkkkk" localSheetId="22">'[68]J(Priv.Cap)'!#REF!</definedName>
    <definedName name="kkkkk">'[68]J(Priv.Cap)'!#REF!</definedName>
    <definedName name="kl" localSheetId="12">{"Riqfin97",#N/A,FALSE,"Tran";"Riqfinpro",#N/A,FALSE,"Tran"}</definedName>
    <definedName name="kl">{"Riqfin97",#N/A,FALSE,"Tran";"Riqfinpro",#N/A,FALSE,"Tran"}</definedName>
    <definedName name="kljlkh" localSheetId="12">{"TRADE_COMP",#N/A,FALSE,"TAB23APP";"BOP",#N/A,FALSE,"TAB6";"DOT",#N/A,FALSE,"TAB24APP";"EXTDEBT",#N/A,FALSE,"TAB25APP"}</definedName>
    <definedName name="kljlkh">{"TRADE_COMP",#N/A,FALSE,"TAB23APP";"BOP",#N/A,FALSE,"TAB6";"DOT",#N/A,FALSE,"TAB24APP";"EXTDEBT",#N/A,FALSE,"TAB25APP"}</definedName>
    <definedName name="km" localSheetId="12">{"Tab1",#N/A,FALSE,"P";"Tab2",#N/A,FALSE,"P"}</definedName>
    <definedName name="km">{"Tab1",#N/A,FALSE,"P";"Tab2",#N/A,FALSE,"P"}</definedName>
    <definedName name="kol" localSheetId="7">#REF!</definedName>
    <definedName name="kol" localSheetId="11">#REF!</definedName>
    <definedName name="kol" localSheetId="12">#REF!</definedName>
    <definedName name="kol" localSheetId="22">#REF!</definedName>
    <definedName name="kol">#REF!</definedName>
    <definedName name="kossi" localSheetId="7">'[16]Dep fonct'!#REF!</definedName>
    <definedName name="kossi" localSheetId="11">'[16]Dep fonct'!#REF!</definedName>
    <definedName name="kossi" localSheetId="12">'[16]Dep fonct'!#REF!</definedName>
    <definedName name="kossi" localSheetId="22">'[16]Dep fonct'!#REF!</definedName>
    <definedName name="kossi">'[16]Dep fonct'!#REF!</definedName>
    <definedName name="l" localSheetId="7">#REF!</definedName>
    <definedName name="l" localSheetId="11">#REF!</definedName>
    <definedName name="l" localSheetId="12">#REF!</definedName>
    <definedName name="l" localSheetId="22">#REF!</definedName>
    <definedName name="l">#REF!</definedName>
    <definedName name="LEAP" localSheetId="7">#REF!</definedName>
    <definedName name="LEAP" localSheetId="11">#REF!</definedName>
    <definedName name="LEAP" localSheetId="12">#REF!</definedName>
    <definedName name="LEAP" localSheetId="22">#REF!</definedName>
    <definedName name="LEAP">#REF!</definedName>
    <definedName name="lita">#N/A</definedName>
    <definedName name="lkjh" localSheetId="12">{"Riqfin97",#N/A,FALSE,"Tran";"Riqfinpro",#N/A,FALSE,"Tran"}</definedName>
    <definedName name="lkjh">{"Riqfin97",#N/A,FALSE,"Tran";"Riqfinpro",#N/A,FALSE,"Tran"}</definedName>
    <definedName name="ll" localSheetId="12">{"Tab1",#N/A,FALSE,"P";"Tab2",#N/A,FALSE,"P"}</definedName>
    <definedName name="ll">{"Tab1",#N/A,FALSE,"P";"Tab2",#N/A,FALSE,"P"}</definedName>
    <definedName name="lll" localSheetId="12">{"Riqfin97",#N/A,FALSE,"Tran";"Riqfinpro",#N/A,FALSE,"Tran"}</definedName>
    <definedName name="lll">{"Riqfin97",#N/A,FALSE,"Tran";"Riqfinpro",#N/A,FALSE,"Tran"}</definedName>
    <definedName name="llll" localSheetId="7">[66]M!#REF!</definedName>
    <definedName name="llll" localSheetId="11">[66]M!#REF!</definedName>
    <definedName name="llll" localSheetId="12">[66]M!#REF!</definedName>
    <definedName name="llll" localSheetId="22">[66]M!#REF!</definedName>
    <definedName name="llll">[66]M!#REF!</definedName>
    <definedName name="lllll" localSheetId="12">{"Tab1",#N/A,FALSE,"P";"Tab2",#N/A,FALSE,"P"}</definedName>
    <definedName name="lllll">{"Tab1",#N/A,FALSE,"P";"Tab2",#N/A,FALSE,"P"}</definedName>
    <definedName name="llllll" localSheetId="12">{"Minpmon",#N/A,FALSE,"Monthinput"}</definedName>
    <definedName name="llllll">{"Minpmon",#N/A,FALSE,"Monthinput"}</definedName>
    <definedName name="lta" localSheetId="12">{"Riqfin97",#N/A,FALSE,"Tran";"Riqfinpro",#N/A,FALSE,"Tran"}</definedName>
    <definedName name="lta">{"Riqfin97",#N/A,FALSE,"Tran";"Riqfinpro",#N/A,FALSE,"Tran"}</definedName>
    <definedName name="m">[69]raw!$A$1:$ZZ$1</definedName>
    <definedName name="Materia">[38]claves!$J$3:$J$7</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[61]claves!$AO$3:$AO$4</definedName>
    <definedName name="mflowsa" localSheetId="7">[25]!mflowsa</definedName>
    <definedName name="mflowsa" localSheetId="11">[25]!mflowsa</definedName>
    <definedName name="mflowsa" localSheetId="12">[25]!mflowsa</definedName>
    <definedName name="mflowsa" localSheetId="22">[25]!mflowsa</definedName>
    <definedName name="mflowsa">[25]!mflowsa</definedName>
    <definedName name="mflowsq" localSheetId="7">[25]!mflowsq</definedName>
    <definedName name="mflowsq" localSheetId="11">[25]!mflowsq</definedName>
    <definedName name="mflowsq" localSheetId="12">[25]!mflowsq</definedName>
    <definedName name="mflowsq" localSheetId="22">[25]!mflowsq</definedName>
    <definedName name="mflowsq">[25]!mflowsq</definedName>
    <definedName name="mmm" localSheetId="12">{"Riqfin97",#N/A,FALSE,"Tran";"Riqfinpro",#N/A,FALSE,"Tran"}</definedName>
    <definedName name="mmm">{"Riqfin97",#N/A,FALSE,"Tran";"Riqfinpro",#N/A,FALSE,"Tran"}</definedName>
    <definedName name="mmmm" localSheetId="12">{"Tab1",#N/A,FALSE,"P";"Tab2",#N/A,FALSE,"P"}</definedName>
    <definedName name="mmmm">{"Tab1",#N/A,FALSE,"P";"Tab2",#N/A,FALSE,"P"}</definedName>
    <definedName name="mmmmm" localSheetId="12">{"Riqfin97",#N/A,FALSE,"Tran";"Riqfinpro",#N/A,FALSE,"Tran"}</definedName>
    <definedName name="mmmmm">{"Riqfin97",#N/A,FALSE,"Tran";"Riqfinpro",#N/A,FALSE,"Tran"}</definedName>
    <definedName name="mn" localSheetId="12">{"Riqfin97",#N/A,FALSE,"Tran";"Riqfinpro",#N/A,FALSE,"Tran"}</definedName>
    <definedName name="mn">{"Riqfin97",#N/A,FALSE,"Tran";"Riqfinpro",#N/A,FALSE,"Tran"}</definedName>
    <definedName name="Modific_I32a">[61]claves!$AR$3:$AR$5</definedName>
    <definedName name="mstocksa" localSheetId="7">[25]!mstocksa</definedName>
    <definedName name="mstocksa" localSheetId="11">[25]!mstocksa</definedName>
    <definedName name="mstocksa" localSheetId="12">[25]!mstocksa</definedName>
    <definedName name="mstocksa" localSheetId="22">[25]!mstocksa</definedName>
    <definedName name="mstocksa">[25]!mstocksa</definedName>
    <definedName name="mstocksq" localSheetId="7">[25]!mstocksq</definedName>
    <definedName name="mstocksq" localSheetId="11">[25]!mstocksq</definedName>
    <definedName name="mstocksq" localSheetId="12">[25]!mstocksq</definedName>
    <definedName name="mstocksq" localSheetId="22">[25]!mstocksq</definedName>
    <definedName name="mstocksq">[25]!mstocksq</definedName>
    <definedName name="mte" localSheetId="12">{"Riqfin97",#N/A,FALSE,"Tran";"Riqfinpro",#N/A,FALSE,"Tran"}</definedName>
    <definedName name="mte">{"Riqfin97",#N/A,FALSE,"Tran";"Riqfinpro",#N/A,FALSE,"Tran"}</definedName>
    <definedName name="n" localSheetId="12">{"Minpmon",#N/A,FALSE,"Monthinput"}</definedName>
    <definedName name="n">{"Minpmon",#N/A,FALSE,"Monthinput"}</definedName>
    <definedName name="namestra">[70]S.A.!$AY$54:'[70]S.A.'!$BA$54</definedName>
    <definedName name="new" localSheetId="12">{"TBILLS_ALL",#N/A,FALSE,"FITB_all"}</definedName>
    <definedName name="new">{"TBILLS_ALL",#N/A,FALSE,"FITB_all"}</definedName>
    <definedName name="newnew" localSheetId="12">{"TBILLS_ALL",#N/A,FALSE,"FITB_all"}</definedName>
    <definedName name="newnew">{"TBILLS_ALL",#N/A,FALSE,"FITB_all"}</definedName>
    <definedName name="nfrtrs">[8]WB!$Q$257:$AK$257</definedName>
    <definedName name="nn" localSheetId="12">{"Riqfin97",#N/A,FALSE,"Tran";"Riqfinpro",#N/A,FALSE,"Tran"}</definedName>
    <definedName name="nn">{"Riqfin97",#N/A,FALSE,"Tran";"Riqfinpro",#N/A,FALSE,"Tran"}</definedName>
    <definedName name="nnga" localSheetId="7">#REF!</definedName>
    <definedName name="nnga" localSheetId="11">#REF!</definedName>
    <definedName name="nnga" localSheetId="12">#REF!</definedName>
    <definedName name="nnga" localSheetId="22">#REF!</definedName>
    <definedName name="nnga">#REF!</definedName>
    <definedName name="nnn" localSheetId="12">{"Tab1",#N/A,FALSE,"P";"Tab2",#N/A,FALSE,"P"}</definedName>
    <definedName name="nnn">{"Tab1",#N/A,FALSE,"P";"Tab2",#N/A,FALSE,"P"}</definedName>
    <definedName name="None" localSheetId="7">'[59]READ ME'!#REF!</definedName>
    <definedName name="None" localSheetId="11">'[59]READ ME'!#REF!</definedName>
    <definedName name="None" localSheetId="12">'[59]READ ME'!#REF!</definedName>
    <definedName name="None" localSheetId="22">'[59]READ ME'!#REF!</definedName>
    <definedName name="None">'[59]READ ME'!#REF!</definedName>
    <definedName name="NONLEAP" localSheetId="7">#REF!</definedName>
    <definedName name="NONLEAP" localSheetId="11">#REF!</definedName>
    <definedName name="NONLEAP" localSheetId="12">#REF!</definedName>
    <definedName name="NONLEAP" localSheetId="22">#REF!</definedName>
    <definedName name="NONLEAP">#REF!</definedName>
    <definedName name="NOW" localSheetId="7">#REF!</definedName>
    <definedName name="NOW" localSheetId="11">#REF!</definedName>
    <definedName name="NOW" localSheetId="12">#REF!</definedName>
    <definedName name="NOW" localSheetId="22">#REF!</definedName>
    <definedName name="NOW">#REF!</definedName>
    <definedName name="NTDD_RG">#N/A</definedName>
    <definedName name="Nuevo" localSheetId="12" hidden="1">[71]Hoja1!#REF!</definedName>
    <definedName name="Nuevo" localSheetId="14" hidden="1">[34]Hoja1!#REF!</definedName>
    <definedName name="Nuevo" localSheetId="22" hidden="1">[71]Hoja1!#REF!</definedName>
    <definedName name="Nuevo" hidden="1">[71]Hoja1!#REF!</definedName>
    <definedName name="ñ" localSheetId="1">'[1]Cap- 1 '!#REF!</definedName>
    <definedName name="ñ" localSheetId="2">'[1]Cap- 1 '!#REF!</definedName>
    <definedName name="ñ" localSheetId="3">'[1]Cap- 1 '!#REF!</definedName>
    <definedName name="ñ" localSheetId="4">'[1]Cap- 1 '!#REF!</definedName>
    <definedName name="ñ" localSheetId="5">'[1]Cap- 1 '!#REF!</definedName>
    <definedName name="ñ" localSheetId="17">'[1]Cap- 1 '!#REF!</definedName>
    <definedName name="ñ" localSheetId="18">'[1]Cap- 1 '!#REF!</definedName>
    <definedName name="ñ" localSheetId="7">'[1]Cap- 1 '!#REF!</definedName>
    <definedName name="ñ" localSheetId="8">'[2]Cap- 1 '!#REF!</definedName>
    <definedName name="ñ" localSheetId="9">'[2]Cap- 1 '!#REF!</definedName>
    <definedName name="ñ" localSheetId="10">'[2]Cap- 1 '!#REF!</definedName>
    <definedName name="ñ" localSheetId="11">'[1]Cap- 1 '!#REF!</definedName>
    <definedName name="ñ" localSheetId="12">'[1]Cap- 1 '!#REF!</definedName>
    <definedName name="ñ" localSheetId="13">'[1]Cap- 1 '!#REF!</definedName>
    <definedName name="ñ" localSheetId="14">'[1]Cap- 1 '!#REF!</definedName>
    <definedName name="ñ" localSheetId="16">'[1]Cap- 1 '!#REF!</definedName>
    <definedName name="ñ" localSheetId="20">'[2]Cap- 1 '!#REF!</definedName>
    <definedName name="ñ" localSheetId="21">'[2]Cap- 1 '!#REF!</definedName>
    <definedName name="ñ" localSheetId="22">'[2]Cap- 1 '!#REF!</definedName>
    <definedName name="ñ" localSheetId="24">'[1]Cap- 1 '!#REF!</definedName>
    <definedName name="ñ">'[1]Cap- 1 '!#REF!</definedName>
    <definedName name="old" localSheetId="12">{"TBILLS_ALL",#N/A,FALSE,"FITB_all"}</definedName>
    <definedName name="old">{"TBILLS_ALL",#N/A,FALSE,"FITB_all"}</definedName>
    <definedName name="oliu" localSheetId="12">{"WEO",#N/A,FALSE,"T"}</definedName>
    <definedName name="oliu">{"WEO",#N/A,FALSE,"T"}</definedName>
    <definedName name="OneOff">[38]claves!$I$3:$I$4</definedName>
    <definedName name="oo" localSheetId="12">{"Riqfin97",#N/A,FALSE,"Tran";"Riqfinpro",#N/A,FALSE,"Tran"}</definedName>
    <definedName name="oo">{"Riqfin97",#N/A,FALSE,"Tran";"Riqfinpro",#N/A,FALSE,"Tran"}</definedName>
    <definedName name="ooo" localSheetId="12">{"Tab1",#N/A,FALSE,"P";"Tab2",#N/A,FALSE,"P"}</definedName>
    <definedName name="ooo">{"Tab1",#N/A,FALSE,"P";"Tab2",#N/A,FALSE,"P"}</definedName>
    <definedName name="oooo" localSheetId="12">{"Tab1",#N/A,FALSE,"P";"Tab2",#N/A,FALSE,"P"}</definedName>
    <definedName name="oooo">{"Tab1",#N/A,FALSE,"P";"Tab2",#N/A,FALSE,"P"}</definedName>
    <definedName name="opu" localSheetId="12">{"Riqfin97",#N/A,FALSE,"Tran";"Riqfinpro",#N/A,FALSE,"Tran"}</definedName>
    <definedName name="opu">{"Riqfin97",#N/A,FALSE,"Tran";"Riqfinpro",#N/A,FALSE,"Tran"}</definedName>
    <definedName name="oqui89" localSheetId="7">[52]BOP!$A$36:$IV$36,[52]BOP!$A$44:$IV$44,[52]BOP!$A$59:$IV$59,[52]BOP!#REF!,[52]BOP!#REF!,[52]BOP!$A$79:$IV$79,[52]BOP!$A$81:$IV$88,[52]BOP!#REF!</definedName>
    <definedName name="oqui89" localSheetId="11">[52]BOP!$A$36:$IV$36,[52]BOP!$A$44:$IV$44,[52]BOP!$A$59:$IV$59,[52]BOP!#REF!,[52]BOP!#REF!,[52]BOP!$A$79:$IV$79,[52]BOP!$A$81:$IV$88,[52]BOP!#REF!</definedName>
    <definedName name="oqui89" localSheetId="12">[52]BOP!$A$36:$IV$36,[52]BOP!$A$44:$IV$44,[52]BOP!$A$59:$IV$59,[52]BOP!#REF!,[52]BOP!#REF!,[52]BOP!$A$79:$IV$79,[52]BOP!$A$81:$IV$88,[52]BOP!#REF!</definedName>
    <definedName name="oqui89" localSheetId="22">[52]BOP!$A$36:$IV$36,[52]BOP!$A$44:$IV$44,[52]BOP!$A$59:$IV$59,[52]BOP!#REF!,[52]BOP!#REF!,[52]BOP!$A$79:$IV$79,[52]BOP!$A$81:$IV$88,[52]BOP!#REF!</definedName>
    <definedName name="oqui89">[52]BOP!$A$36:$IV$36,[52]BOP!$A$44:$IV$44,[52]BOP!$A$59:$IV$59,[52]BOP!#REF!,[52]BOP!#REF!,[52]BOP!$A$79:$IV$79,[52]BOP!$A$81:$IV$88,[52]BOP!#REF!</definedName>
    <definedName name="Origen">[38]claves!$E$3:$E$5</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12">{"Riqfin97",#N/A,FALSE,"Tran";"Riqfinpro",#N/A,FALSE,"Tran"}</definedName>
    <definedName name="p">{"Riqfin97",#N/A,FALSE,"Tran";"Riqfinpro",#N/A,FALSE,"Tran"}</definedName>
    <definedName name="PE_CN_T" localSheetId="1">[35]PENSION!#REF!</definedName>
    <definedName name="PE_CN_T" localSheetId="2">[35]PENSION!#REF!</definedName>
    <definedName name="PE_CN_T" localSheetId="3">[35]PENSION!#REF!</definedName>
    <definedName name="PE_CN_T" localSheetId="4">[35]PENSION!#REF!</definedName>
    <definedName name="PE_CN_T" localSheetId="5">[35]PENSION!#REF!</definedName>
    <definedName name="PE_CN_T" localSheetId="17">[35]PENSION!#REF!</definedName>
    <definedName name="PE_CN_T" localSheetId="18">[35]PENSION!#REF!</definedName>
    <definedName name="PE_CN_T" localSheetId="7">[35]PENSION!#REF!</definedName>
    <definedName name="PE_CN_T" localSheetId="11">[35]PENSION!#REF!</definedName>
    <definedName name="PE_CN_T" localSheetId="12">[35]PENSION!#REF!</definedName>
    <definedName name="PE_CN_T" localSheetId="13">[35]PENSION!#REF!</definedName>
    <definedName name="PE_CN_T" localSheetId="14">[35]PENSION!#REF!</definedName>
    <definedName name="PE_CN_T" localSheetId="16">[35]PENSION!#REF!</definedName>
    <definedName name="PE_CN_T" localSheetId="22">[35]PENSION!#REF!</definedName>
    <definedName name="PE_CN_T" localSheetId="24">[35]PENSION!#REF!</definedName>
    <definedName name="PE_CN_T">[35]PENSION!#REF!</definedName>
    <definedName name="pit" localSheetId="12">{"Riqfin97",#N/A,FALSE,"Tran";"Riqfinpro",#N/A,FALSE,"Tran"}</definedName>
    <definedName name="pit">{"Riqfin97",#N/A,FALSE,"Tran";"Riqfinpro",#N/A,FALSE,"Tran"}</definedName>
    <definedName name="pol" localSheetId="7">[23]A!#REF!</definedName>
    <definedName name="pol" localSheetId="11">[23]A!#REF!</definedName>
    <definedName name="pol" localSheetId="12">[23]A!#REF!</definedName>
    <definedName name="pol" localSheetId="22">[23]A!#REF!</definedName>
    <definedName name="pol">[23]A!#REF!</definedName>
    <definedName name="popl" localSheetId="7">#REF!</definedName>
    <definedName name="popl" localSheetId="11">#REF!</definedName>
    <definedName name="popl" localSheetId="12">#REF!</definedName>
    <definedName name="popl" localSheetId="22">#REF!</definedName>
    <definedName name="popl">#REF!</definedName>
    <definedName name="pp" localSheetId="12">{"Riqfin97",#N/A,FALSE,"Tran";"Riqfinpro",#N/A,FALSE,"Tran"}</definedName>
    <definedName name="pp">{"Riqfin97",#N/A,FALSE,"Tran";"Riqfinpro",#N/A,FALSE,"Tran"}</definedName>
    <definedName name="ppp" localSheetId="12">{"Riqfin97",#N/A,FALSE,"Tran";"Riqfinpro",#N/A,FALSE,"Tran"}</definedName>
    <definedName name="ppp">{"Riqfin97",#N/A,FALSE,"Tran";"Riqfinpro",#N/A,FALSE,"Tran"}</definedName>
    <definedName name="pppppp" localSheetId="12">{"Riqfin97",#N/A,FALSE,"Tran";"Riqfinpro",#N/A,FALSE,"Tran"}</definedName>
    <definedName name="pppppp">{"Riqfin97",#N/A,FALSE,"Tran";"Riqfinpro",#N/A,FALSE,"Tran"}</definedName>
    <definedName name="Ppto">[47]Claves!$N$2:$N$3</definedName>
    <definedName name="Print1" localSheetId="7">#REF!</definedName>
    <definedName name="Print1" localSheetId="11">#REF!</definedName>
    <definedName name="Print1" localSheetId="12">#REF!</definedName>
    <definedName name="Print1" localSheetId="22">#REF!</definedName>
    <definedName name="Print1">#REF!</definedName>
    <definedName name="qaz" localSheetId="12">{"Tab1",#N/A,FALSE,"P";"Tab2",#N/A,FALSE,"P"}</definedName>
    <definedName name="qaz">{"Tab1",#N/A,FALSE,"P";"Tab2",#N/A,FALSE,"P"}</definedName>
    <definedName name="qer" localSheetId="12">{"Tab1",#N/A,FALSE,"P";"Tab2",#N/A,FALSE,"P"}</definedName>
    <definedName name="qer">{"Tab1",#N/A,FALSE,"P";"Tab2",#N/A,FALSE,"P"}</definedName>
    <definedName name="qq" localSheetId="7">'[64]J(Priv.Cap)'!#REF!</definedName>
    <definedName name="qq" localSheetId="11">'[64]J(Priv.Cap)'!#REF!</definedName>
    <definedName name="qq" localSheetId="12">'[64]J(Priv.Cap)'!#REF!</definedName>
    <definedName name="qq" localSheetId="22">'[64]J(Priv.Cap)'!#REF!</definedName>
    <definedName name="qq">'[64]J(Priv.Cap)'!#REF!</definedName>
    <definedName name="qqq" localSheetId="12">{"Minpmon",#N/A,FALSE,"Monthinput"}</definedName>
    <definedName name="qqq">{"Minpmon",#N/A,FALSE,"Monthinput"}</definedName>
    <definedName name="qqqqq" localSheetId="12">{"Minpmon",#N/A,FALSE,"Monthinput"}</definedName>
    <definedName name="qqqqq">{"Minpmon",#N/A,FALSE,"Monthinput"}</definedName>
    <definedName name="qqqqqq" localSheetId="12">{"Riqfin97",#N/A,FALSE,"Tran";"Riqfinpro",#N/A,FALSE,"Tran"}</definedName>
    <definedName name="qqqqqq">{"Riqfin97",#N/A,FALSE,"Tran";"Riqfinpro",#N/A,FALSE,"Tran"}</definedName>
    <definedName name="qqqqqqqqqq" localSheetId="12">{"Riqfin97",#N/A,FALSE,"Tran";"Riqfinpro",#N/A,FALSE,"Tran"}</definedName>
    <definedName name="qqqqqqqqqq">{"Riqfin97",#N/A,FALSE,"Tran";"Riqfinpro",#N/A,FALSE,"Tran"}</definedName>
    <definedName name="qwer" localSheetId="12">{"Tab1",#N/A,FALSE,"P";"Tab2",#N/A,FALSE,"P"}</definedName>
    <definedName name="qwer">{"Tab1",#N/A,FALSE,"P";"Tab2",#N/A,FALSE,"P"}</definedName>
    <definedName name="raw">[69]raw!$A$1:$ZZ$2985</definedName>
    <definedName name="re">#N/A</definedName>
    <definedName name="REC">'[72]c4.3.1'!$A$1:$C$21</definedName>
    <definedName name="RefVintage">[50]readme!$B$4</definedName>
    <definedName name="RESULT" localSheetId="1">[35]PENSION!#REF!</definedName>
    <definedName name="RESULT" localSheetId="2">[35]PENSION!#REF!</definedName>
    <definedName name="RESULT" localSheetId="3">[35]PENSION!#REF!</definedName>
    <definedName name="RESULT" localSheetId="4">[35]PENSION!#REF!</definedName>
    <definedName name="RESULT" localSheetId="5">[35]PENSION!#REF!</definedName>
    <definedName name="RESULT" localSheetId="17">[35]PENSION!#REF!</definedName>
    <definedName name="RESULT" localSheetId="18">[35]PENSION!#REF!</definedName>
    <definedName name="RESULT" localSheetId="7">[35]PENSION!#REF!</definedName>
    <definedName name="RESULT" localSheetId="11">[35]PENSION!#REF!</definedName>
    <definedName name="RESULT" localSheetId="12">[35]PENSION!#REF!</definedName>
    <definedName name="RESULT" localSheetId="13">[35]PENSION!#REF!</definedName>
    <definedName name="RESULT" localSheetId="14">[35]PENSION!#REF!</definedName>
    <definedName name="RESULT" localSheetId="16">[35]PENSION!#REF!</definedName>
    <definedName name="RESULT" localSheetId="22">[35]PENSION!#REF!</definedName>
    <definedName name="RESULT" localSheetId="24">[35]PENSION!#REF!</definedName>
    <definedName name="RESULT">[35]PENSION!#REF!</definedName>
    <definedName name="Resumen" localSheetId="1">[35]PENSION!#REF!</definedName>
    <definedName name="Resumen" localSheetId="2">[35]PENSION!#REF!</definedName>
    <definedName name="Resumen" localSheetId="3">[35]PENSION!#REF!</definedName>
    <definedName name="Resumen" localSheetId="4">[35]PENSION!#REF!</definedName>
    <definedName name="Resumen" localSheetId="5">[35]PENSION!#REF!</definedName>
    <definedName name="Resumen" localSheetId="17">[35]PENSION!#REF!</definedName>
    <definedName name="Resumen" localSheetId="18">[35]PENSION!#REF!</definedName>
    <definedName name="Resumen" localSheetId="7">[35]PENSION!#REF!</definedName>
    <definedName name="Resumen" localSheetId="11">[35]PENSION!#REF!</definedName>
    <definedName name="Resumen" localSheetId="12">[35]PENSION!#REF!</definedName>
    <definedName name="Resumen" localSheetId="13">[35]PENSION!#REF!</definedName>
    <definedName name="Resumen" localSheetId="14">[35]PENSION!#REF!</definedName>
    <definedName name="Resumen" localSheetId="16">[35]PENSION!#REF!</definedName>
    <definedName name="Resumen" localSheetId="22">[35]PENSION!#REF!</definedName>
    <definedName name="Resumen" localSheetId="24">[35]PENSION!#REF!</definedName>
    <definedName name="Resumen">[35]PENSION!#REF!</definedName>
    <definedName name="rft" localSheetId="12">{"Riqfin97",#N/A,FALSE,"Tran";"Riqfinpro",#N/A,FALSE,"Tran"}</definedName>
    <definedName name="rft">{"Riqfin97",#N/A,FALSE,"Tran";"Riqfinpro",#N/A,FALSE,"Tran"}</definedName>
    <definedName name="rfv" localSheetId="12">{"Tab1",#N/A,FALSE,"P";"Tab2",#N/A,FALSE,"P"}</definedName>
    <definedName name="rfv">{"Tab1",#N/A,FALSE,"P";"Tab2",#N/A,FALSE,"P"}</definedName>
    <definedName name="rr" localSheetId="12">{"Riqfin97",#N/A,FALSE,"Tran";"Riqfinpro",#N/A,FALSE,"Tran"}</definedName>
    <definedName name="rr">{"Riqfin97",#N/A,FALSE,"Tran";"Riqfinpro",#N/A,FALSE,"Tran"}</definedName>
    <definedName name="rrr" localSheetId="12">{"Riqfin97",#N/A,FALSE,"Tran";"Riqfinpro",#N/A,FALSE,"Tran"}</definedName>
    <definedName name="rrr">{"Riqfin97",#N/A,FALSE,"Tran";"Riqfinpro",#N/A,FALSE,"Tran"}</definedName>
    <definedName name="rrrgg" localSheetId="12">{"Riqfin97",#N/A,FALSE,"Tran";"Riqfinpro",#N/A,FALSE,"Tran"}</definedName>
    <definedName name="rrrgg">{"Riqfin97",#N/A,FALSE,"Tran";"Riqfinpro",#N/A,FALSE,"Tran"}</definedName>
    <definedName name="rrrr" localSheetId="12">{#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12">{"Tab1",#N/A,FALSE,"P";"Tab2",#N/A,FALSE,"P"}</definedName>
    <definedName name="rrrrrr">{"Tab1",#N/A,FALSE,"P";"Tab2",#N/A,FALSE,"P"}</definedName>
    <definedName name="rrrrrrr" localSheetId="12">{"Tab1",#N/A,FALSE,"P";"Tab2",#N/A,FALSE,"P"}</definedName>
    <definedName name="rrrrrrr">{"Tab1",#N/A,FALSE,"P";"Tab2",#N/A,FALSE,"P"}</definedName>
    <definedName name="rt" localSheetId="12">{"Minpmon",#N/A,FALSE,"Monthinput"}</definedName>
    <definedName name="rt">{"Minpmon",#N/A,FALSE,"Monthinput"}</definedName>
    <definedName name="rte" localSheetId="12">{"Riqfin97",#N/A,FALSE,"Tran";"Riqfinpro",#N/A,FALSE,"Tran"}</definedName>
    <definedName name="rte">{"Riqfin97",#N/A,FALSE,"Tran";"Riqfinpro",#N/A,FALSE,"Tran"}</definedName>
    <definedName name="rtre" localSheetId="12">{"Main Economic Indicators",#N/A,FALSE,"C"}</definedName>
    <definedName name="rtre">{"Main Economic Indicators",#N/A,FALSE,"C"}</definedName>
    <definedName name="rty" localSheetId="12">{"Riqfin97",#N/A,FALSE,"Tran";"Riqfinpro",#N/A,FALSE,"Tran"}</definedName>
    <definedName name="rty">{"Riqfin97",#N/A,FALSE,"Tran";"Riqfinpro",#N/A,FALSE,"Tran"}</definedName>
    <definedName name="Rwvu.Export." localSheetId="7">#REF!,#REF!</definedName>
    <definedName name="Rwvu.Export." localSheetId="11">#REF!,#REF!</definedName>
    <definedName name="Rwvu.Export." localSheetId="12">#REF!,#REF!</definedName>
    <definedName name="Rwvu.Export." localSheetId="22">#REF!,#REF!</definedName>
    <definedName name="Rwvu.Export.">#REF!,#REF!</definedName>
    <definedName name="Rwvu.IMPORT." localSheetId="7">#REF!</definedName>
    <definedName name="Rwvu.IMPORT." localSheetId="11">#REF!</definedName>
    <definedName name="Rwvu.IMPORT." localSheetId="12">#REF!</definedName>
    <definedName name="Rwvu.IMPORT." localSheetId="22">#REF!</definedName>
    <definedName name="Rwvu.IMPORT.">#REF!</definedName>
    <definedName name="Rwvu.PLA2." localSheetId="7">'[36]COP FED'!#REF!</definedName>
    <definedName name="Rwvu.PLA2." localSheetId="11">'[36]COP FED'!#REF!</definedName>
    <definedName name="Rwvu.PLA2." localSheetId="12">'[36]COP FED'!#REF!</definedName>
    <definedName name="Rwvu.PLA2." localSheetId="22">'[36]COP FED'!#REF!</definedName>
    <definedName name="Rwvu.PLA2.">'[36]COP FED'!#REF!</definedName>
    <definedName name="Rwvu.Print.">#N/A</definedName>
    <definedName name="rx" localSheetId="7">#REF!</definedName>
    <definedName name="rx" localSheetId="11">#REF!</definedName>
    <definedName name="rx" localSheetId="12">#REF!</definedName>
    <definedName name="rx" localSheetId="22">#REF!</definedName>
    <definedName name="rx">#REF!</definedName>
    <definedName name="ry" localSheetId="7">#REF!</definedName>
    <definedName name="ry" localSheetId="11">#REF!</definedName>
    <definedName name="ry" localSheetId="12">#REF!</definedName>
    <definedName name="ry" localSheetId="22">#REF!</definedName>
    <definedName name="ry">#REF!</definedName>
    <definedName name="s" localSheetId="1" hidden="1">[11]FOMENTO!#REF!</definedName>
    <definedName name="s" localSheetId="2" hidden="1">[11]FOMENTO!#REF!</definedName>
    <definedName name="s" localSheetId="3" hidden="1">[11]FOMENTO!#REF!</definedName>
    <definedName name="s" localSheetId="4" hidden="1">[11]FOMENTO!#REF!</definedName>
    <definedName name="s" localSheetId="5" hidden="1">[11]FOMENTO!#REF!</definedName>
    <definedName name="s" localSheetId="18" hidden="1">[11]FOMENTO!#REF!</definedName>
    <definedName name="s" localSheetId="7" hidden="1">[11]FOMENTO!#REF!</definedName>
    <definedName name="s" localSheetId="11" hidden="1">[11]FOMENTO!#REF!</definedName>
    <definedName name="s" localSheetId="12" hidden="1">[11]FOMENTO!#REF!</definedName>
    <definedName name="s" localSheetId="13" hidden="1">[11]FOMENTO!#REF!</definedName>
    <definedName name="s" localSheetId="14" hidden="1">[11]FOMENTO!#REF!</definedName>
    <definedName name="s" localSheetId="16" hidden="1">[11]FOMENTO!#REF!</definedName>
    <definedName name="s" localSheetId="22" hidden="1">[11]FOMENTO!#REF!</definedName>
    <definedName name="s" localSheetId="24" hidden="1">[12]FOMENTO!#REF!</definedName>
    <definedName name="s" hidden="1">[11]FOMENTO!#REF!</definedName>
    <definedName name="sad" localSheetId="12">{"Riqfin97",#N/A,FALSE,"Tran";"Riqfinpro",#N/A,FALSE,"Tran"}</definedName>
    <definedName name="sad">{"Riqfin97",#N/A,FALSE,"Tran";"Riqfinpro",#N/A,FALSE,"Tran"}</definedName>
    <definedName name="SALIDA" localSheetId="1">[35]PENSION!#REF!</definedName>
    <definedName name="SALIDA" localSheetId="2">[35]PENSION!#REF!</definedName>
    <definedName name="SALIDA" localSheetId="3">[35]PENSION!#REF!</definedName>
    <definedName name="SALIDA" localSheetId="4">[35]PENSION!#REF!</definedName>
    <definedName name="SALIDA" localSheetId="5">[35]PENSION!#REF!</definedName>
    <definedName name="SALIDA" localSheetId="18">[35]PENSION!#REF!</definedName>
    <definedName name="SALIDA" localSheetId="7">[35]PENSION!#REF!</definedName>
    <definedName name="SALIDA" localSheetId="11">[35]PENSION!#REF!</definedName>
    <definedName name="SALIDA" localSheetId="12">[35]PENSION!#REF!</definedName>
    <definedName name="SALIDA" localSheetId="13">[35]PENSION!#REF!</definedName>
    <definedName name="SALIDA" localSheetId="14">[35]PENSION!#REF!</definedName>
    <definedName name="SALIDA" localSheetId="16">[35]PENSION!#REF!</definedName>
    <definedName name="SALIDA" localSheetId="22">[35]PENSION!#REF!</definedName>
    <definedName name="SALIDA" localSheetId="24">[35]PENSION!#REF!</definedName>
    <definedName name="SALIDA">[35]PENSION!#REF!</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12">{"Main Economic Indicators",#N/A,FALSE,"C"}</definedName>
    <definedName name="sdf">{"Main Economic Indicators",#N/A,FALSE,"C"}</definedName>
    <definedName name="sdr" localSheetId="12">{"Riqfin97",#N/A,FALSE,"Tran";"Riqfinpro",#N/A,FALSE,"Tran"}</definedName>
    <definedName name="sdr">{"Riqfin97",#N/A,FALSE,"Tran";"Riqfinpro",#N/A,FALSE,"Tran"}</definedName>
    <definedName name="sdsd" localSheetId="12">{"Riqfin97",#N/A,FALSE,"Tran";"Riqfinpro",#N/A,FALSE,"Tran"}</definedName>
    <definedName name="sdsd">{"Riqfin97",#N/A,FALSE,"Tran";"Riqfinpro",#N/A,FALSE,"Tran"}</definedName>
    <definedName name="sencount">2</definedName>
    <definedName name="ser" localSheetId="12">{"Riqfin97",#N/A,FALSE,"Tran";"Riqfinpro",#N/A,FALSE,"Tran"}</definedName>
    <definedName name="ser">{"Riqfin97",#N/A,FALSE,"Tran";"Riqfinpro",#N/A,FALSE,"Tran"}</definedName>
    <definedName name="SIM" localSheetId="7">[35]PENSION!#REF!</definedName>
    <definedName name="SIM" localSheetId="11">[35]PENSION!#REF!</definedName>
    <definedName name="SIM" localSheetId="12">[35]PENSION!#REF!</definedName>
    <definedName name="SIM" localSheetId="14">[35]PENSION!#REF!</definedName>
    <definedName name="SIM" localSheetId="16">[35]PENSION!#REF!</definedName>
    <definedName name="SIM" localSheetId="22">[35]PENSION!#REF!</definedName>
    <definedName name="SIM" localSheetId="24">[35]PENSION!#REF!</definedName>
    <definedName name="SIM">[35]PENSION!#REF!</definedName>
    <definedName name="solver_lin">0</definedName>
    <definedName name="solver_num">0</definedName>
    <definedName name="solver_typ">1</definedName>
    <definedName name="solver_val">0</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12">{"CBA",#N/A,FALSE,"TAB4";"MS",#N/A,FALSE,"TAB5";"BANKLOANS",#N/A,FALSE,"TAB21APP ";"INTEREST",#N/A,FALSE,"TAB22APP"}</definedName>
    <definedName name="sraff">{"CBA",#N/A,FALSE,"TAB4";"MS",#N/A,FALSE,"TAB5";"BANKLOANS",#N/A,FALSE,"TAB21APP ";"INTEREST",#N/A,FALSE,"TAB22APP"}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12" hidden="1">[11]FOMENTO!#REF!</definedName>
    <definedName name="sss" hidden="1">[11]FOMENTO!#REF!</definedName>
    <definedName name="ssss" localSheetId="12">{"Riqfin97",#N/A,FALSE,"Tran";"Riqfinpro",#N/A,FALSE,"Tran"}</definedName>
    <definedName name="ssss">{"Riqfin97",#N/A,FALSE,"Tran";"Riqfinpro",#N/A,FALSE,"Tran"}</definedName>
    <definedName name="STUB" localSheetId="7">#REF!</definedName>
    <definedName name="STUB" localSheetId="11">#REF!</definedName>
    <definedName name="STUB" localSheetId="12">#REF!</definedName>
    <definedName name="STUB" localSheetId="22">#REF!</definedName>
    <definedName name="STUB">#REF!</definedName>
    <definedName name="swe" localSheetId="12">{"Tab1",#N/A,FALSE,"P";"Tab2",#N/A,FALSE,"P"}</definedName>
    <definedName name="swe">{"Tab1",#N/A,FALSE,"P";"Tab2",#N/A,FALSE,"P"}</definedName>
    <definedName name="Swvu.PLA1." localSheetId="7">'[36]COP FED'!#REF!</definedName>
    <definedName name="Swvu.PLA1." localSheetId="11">'[36]COP FED'!#REF!</definedName>
    <definedName name="Swvu.PLA1." localSheetId="12">'[36]COP FED'!#REF!</definedName>
    <definedName name="Swvu.PLA1." localSheetId="22">'[36]COP FED'!#REF!</definedName>
    <definedName name="Swvu.PLA1.">'[36]COP FED'!#REF!</definedName>
    <definedName name="Swvu.PLA2.">'[36]COP FED'!$A$1:$N$49</definedName>
    <definedName name="Swvu.Print." localSheetId="7">[37]Med!#REF!</definedName>
    <definedName name="Swvu.Print." localSheetId="11">[37]Med!#REF!</definedName>
    <definedName name="Swvu.Print." localSheetId="12">[37]Med!#REF!</definedName>
    <definedName name="Swvu.Print." localSheetId="22">[37]Med!#REF!</definedName>
    <definedName name="Swvu.Print.">[37]Med!#REF!</definedName>
    <definedName name="sxc" localSheetId="12">{"Riqfin97",#N/A,FALSE,"Tran";"Riqfinpro",#N/A,FALSE,"Tran"}</definedName>
    <definedName name="sxc">{"Riqfin97",#N/A,FALSE,"Tran";"Riqfinpro",#N/A,FALSE,"Tran"}</definedName>
    <definedName name="sxe" localSheetId="12">{"Riqfin97",#N/A,FALSE,"Tran";"Riqfinpro",#N/A,FALSE,"Tran"}</definedName>
    <definedName name="sxe">{"Riqfin97",#N/A,FALSE,"Tran";"Riqfinpro",#N/A,FALSE,"Tran"}</definedName>
    <definedName name="t" localSheetId="7">'[1]Cap. - 3'!#REF!</definedName>
    <definedName name="t" localSheetId="11">'[1]Cap. - 3'!#REF!</definedName>
    <definedName name="t" localSheetId="12">'[1]Cap. - 3'!#REF!</definedName>
    <definedName name="t" localSheetId="14">'[1]Cap. - 3'!#REF!</definedName>
    <definedName name="t" localSheetId="16">'[1]Cap. - 3'!#REF!</definedName>
    <definedName name="t" localSheetId="22">'[1]Cap. - 3'!#REF!</definedName>
    <definedName name="t" localSheetId="24">'[73]Cap.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17">#REF!</definedName>
    <definedName name="TABLA1" localSheetId="18">#REF!</definedName>
    <definedName name="TABLA1" localSheetId="7">#REF!</definedName>
    <definedName name="TABLA1" localSheetId="11">#REF!</definedName>
    <definedName name="TABLA1" localSheetId="12">#REF!</definedName>
    <definedName name="TABLA1" localSheetId="13">#REF!</definedName>
    <definedName name="TABLA1" localSheetId="14">#REF!</definedName>
    <definedName name="TABLA1" localSheetId="16">#REF!</definedName>
    <definedName name="TABLA1" localSheetId="22">#REF!</definedName>
    <definedName name="TABLA1" localSheetId="24">#REF!</definedName>
    <definedName name="TABLA1">#REF!</definedName>
    <definedName name="TABLA10" localSheetId="7">#REF!</definedName>
    <definedName name="TABLA10" localSheetId="11">#REF!</definedName>
    <definedName name="TABLA10" localSheetId="12">#REF!</definedName>
    <definedName name="TABLA10" localSheetId="22">#REF!</definedName>
    <definedName name="TABLA10">#REF!</definedName>
    <definedName name="TABLA11" localSheetId="7">#REF!</definedName>
    <definedName name="TABLA11" localSheetId="11">#REF!</definedName>
    <definedName name="TABLA11" localSheetId="12">#REF!</definedName>
    <definedName name="TABLA11" localSheetId="22">#REF!</definedName>
    <definedName name="TABLA11">#REF!</definedName>
    <definedName name="TABLA12" localSheetId="7">#REF!</definedName>
    <definedName name="TABLA12" localSheetId="11">#REF!</definedName>
    <definedName name="TABLA12" localSheetId="12">#REF!</definedName>
    <definedName name="TABLA12" localSheetId="22">#REF!</definedName>
    <definedName name="TABLA12">#REF!</definedName>
    <definedName name="TABLA13" localSheetId="7">#REF!</definedName>
    <definedName name="TABLA13" localSheetId="11">#REF!</definedName>
    <definedName name="TABLA13" localSheetId="12">#REF!</definedName>
    <definedName name="TABLA13" localSheetId="22">#REF!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17">#REF!</definedName>
    <definedName name="TABLA2" localSheetId="18">#REF!</definedName>
    <definedName name="TABLA2" localSheetId="7">#REF!</definedName>
    <definedName name="TABLA2" localSheetId="11">#REF!</definedName>
    <definedName name="TABLA2" localSheetId="12">#REF!</definedName>
    <definedName name="TABLA2" localSheetId="13">#REF!</definedName>
    <definedName name="TABLA2" localSheetId="14">#REF!</definedName>
    <definedName name="TABLA2" localSheetId="16">#REF!</definedName>
    <definedName name="TABLA2" localSheetId="22">#REF!</definedName>
    <definedName name="TABLA2" localSheetId="24">#REF!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17">#REF!</definedName>
    <definedName name="TABLA3" localSheetId="18">#REF!</definedName>
    <definedName name="TABLA3" localSheetId="7">#REF!</definedName>
    <definedName name="TABLA3" localSheetId="11">#REF!</definedName>
    <definedName name="TABLA3" localSheetId="12">#REF!</definedName>
    <definedName name="TABLA3" localSheetId="13">#REF!</definedName>
    <definedName name="TABLA3" localSheetId="14">#REF!</definedName>
    <definedName name="TABLA3" localSheetId="16">#REF!</definedName>
    <definedName name="TABLA3" localSheetId="22">#REF!</definedName>
    <definedName name="TABLA3" localSheetId="24">#REF!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17">#REF!</definedName>
    <definedName name="TABLA4" localSheetId="18">#REF!</definedName>
    <definedName name="TABLA4" localSheetId="7">#REF!</definedName>
    <definedName name="TABLA4" localSheetId="11">#REF!</definedName>
    <definedName name="TABLA4" localSheetId="12">#REF!</definedName>
    <definedName name="TABLA4" localSheetId="13">#REF!</definedName>
    <definedName name="TABLA4" localSheetId="14">#REF!</definedName>
    <definedName name="TABLA4" localSheetId="16">#REF!</definedName>
    <definedName name="TABLA4" localSheetId="22">#REF!</definedName>
    <definedName name="TABLA4" localSheetId="24">#REF!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17">#REF!</definedName>
    <definedName name="TABLA5" localSheetId="18">#REF!</definedName>
    <definedName name="TABLA5" localSheetId="7">#REF!</definedName>
    <definedName name="TABLA5" localSheetId="11">#REF!</definedName>
    <definedName name="TABLA5" localSheetId="12">#REF!</definedName>
    <definedName name="TABLA5" localSheetId="13">#REF!</definedName>
    <definedName name="TABLA5" localSheetId="14">#REF!</definedName>
    <definedName name="TABLA5" localSheetId="16">#REF!</definedName>
    <definedName name="TABLA5" localSheetId="22">#REF!</definedName>
    <definedName name="TABLA5" localSheetId="24">#REF!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17">#REF!</definedName>
    <definedName name="TABLA6A" localSheetId="18">#REF!</definedName>
    <definedName name="TABLA6A" localSheetId="7">#REF!</definedName>
    <definedName name="TABLA6A" localSheetId="11">#REF!</definedName>
    <definedName name="TABLA6A" localSheetId="12">#REF!</definedName>
    <definedName name="TABLA6A" localSheetId="13">#REF!</definedName>
    <definedName name="TABLA6A" localSheetId="14">#REF!</definedName>
    <definedName name="TABLA6A" localSheetId="16">#REF!</definedName>
    <definedName name="TABLA6A" localSheetId="22">#REF!</definedName>
    <definedName name="TABLA6A" localSheetId="24">#REF!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17">#REF!</definedName>
    <definedName name="TABLA6B" localSheetId="18">#REF!</definedName>
    <definedName name="TABLA6B" localSheetId="7">#REF!</definedName>
    <definedName name="TABLA6B" localSheetId="11">#REF!</definedName>
    <definedName name="TABLA6B" localSheetId="12">#REF!</definedName>
    <definedName name="TABLA6B" localSheetId="13">#REF!</definedName>
    <definedName name="TABLA6B" localSheetId="14">#REF!</definedName>
    <definedName name="TABLA6B" localSheetId="16">#REF!</definedName>
    <definedName name="TABLA6B" localSheetId="22">#REF!</definedName>
    <definedName name="TABLA6B" localSheetId="24">#REF!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17">#REF!</definedName>
    <definedName name="TABLA6C" localSheetId="18">#REF!</definedName>
    <definedName name="TABLA6C" localSheetId="7">#REF!</definedName>
    <definedName name="TABLA6C" localSheetId="11">#REF!</definedName>
    <definedName name="TABLA6C" localSheetId="12">#REF!</definedName>
    <definedName name="TABLA6C" localSheetId="13">#REF!</definedName>
    <definedName name="TABLA6C" localSheetId="14">#REF!</definedName>
    <definedName name="TABLA6C" localSheetId="16">#REF!</definedName>
    <definedName name="TABLA6C" localSheetId="22">#REF!</definedName>
    <definedName name="TABLA6C" localSheetId="24">#REF!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17">#REF!</definedName>
    <definedName name="TABLA7" localSheetId="18">#REF!</definedName>
    <definedName name="TABLA7" localSheetId="7">#REF!</definedName>
    <definedName name="TABLA7" localSheetId="11">#REF!</definedName>
    <definedName name="TABLA7" localSheetId="12">#REF!</definedName>
    <definedName name="TABLA7" localSheetId="13">#REF!</definedName>
    <definedName name="TABLA7" localSheetId="14">#REF!</definedName>
    <definedName name="TABLA7" localSheetId="16">#REF!</definedName>
    <definedName name="TABLA7" localSheetId="22">#REF!</definedName>
    <definedName name="TABLA7" localSheetId="24">#REF!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17">#REF!</definedName>
    <definedName name="TABLA8" localSheetId="18">#REF!</definedName>
    <definedName name="TABLA8" localSheetId="7">#REF!</definedName>
    <definedName name="TABLA8" localSheetId="11">#REF!</definedName>
    <definedName name="TABLA8" localSheetId="12">#REF!</definedName>
    <definedName name="TABLA8" localSheetId="13">#REF!</definedName>
    <definedName name="TABLA8" localSheetId="14">#REF!</definedName>
    <definedName name="TABLA8" localSheetId="16">#REF!</definedName>
    <definedName name="TABLA8" localSheetId="22">#REF!</definedName>
    <definedName name="TABLA8" localSheetId="24">#REF!</definedName>
    <definedName name="TABLA8">#REF!</definedName>
    <definedName name="TABLA9" localSheetId="7">#REF!</definedName>
    <definedName name="TABLA9" localSheetId="11">#REF!</definedName>
    <definedName name="TABLA9" localSheetId="12">#REF!</definedName>
    <definedName name="TABLA9" localSheetId="22">#REF!</definedName>
    <definedName name="TABLA9">#REF!</definedName>
    <definedName name="TABLE_PRINT" localSheetId="7">#REF!</definedName>
    <definedName name="TABLE_PRINT" localSheetId="11">#REF!</definedName>
    <definedName name="TABLE_PRINT" localSheetId="12">#REF!</definedName>
    <definedName name="TABLE_PRINT" localSheetId="22">#REF!</definedName>
    <definedName name="TABLE_PRINT">#REF!</definedName>
    <definedName name="tabx" localSheetId="12">{"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7">'[16]Dep fonct'!#REF!</definedName>
    <definedName name="tenou" localSheetId="11">'[16]Dep fonct'!#REF!</definedName>
    <definedName name="tenou" localSheetId="12">'[16]Dep fonct'!#REF!</definedName>
    <definedName name="tenou" localSheetId="22">'[16]Dep fonct'!#REF!</definedName>
    <definedName name="tenou">'[16]Dep fonct'!#REF!</definedName>
    <definedName name="test" localSheetId="12">{"Riqfin97",#N/A,FALSE,"Tran";"Riqfinpro",#N/A,FALSE,"Tran"}</definedName>
    <definedName name="test">{"Riqfin97",#N/A,FALSE,"Tran";"Riqfinpro",#N/A,FALSE,"Tran"}</definedName>
    <definedName name="Tipo">[38]claves!$H$3:$H$21</definedName>
    <definedName name="Tipo_ente">[61]claves!$AS$3:$AS$6</definedName>
    <definedName name="Tipo_gastos">[61]claves!$AT$3:$AT$21</definedName>
    <definedName name="Tipoingr12y3">[47]Claves!$S$92:$S$99</definedName>
    <definedName name="Tipoingr5">[47]Claves!$S$102:$S$103</definedName>
    <definedName name="Tipoingr6">[47]Claves!$S$101:$S$103</definedName>
    <definedName name="Tipoingrresto">[47]Claves!$S$90</definedName>
    <definedName name="Tipoingrresto2">[47]Claves!$S$103</definedName>
    <definedName name="_xlnm.Print_Titles" localSheetId="23">'6 CSR'!$3:$4</definedName>
    <definedName name="_xlnm.Print_Titles">[74]Q5!$A$1:$C$65536,[74]Q5!$A$1:$IV$7</definedName>
    <definedName name="tj" localSheetId="12">{"Riqfin97",#N/A,FALSE,"Tran";"Riqfinpro",#N/A,FALSE,"Tran"}</definedName>
    <definedName name="tj">{"Riqfin97",#N/A,FALSE,"Tran";"Riqfinpro",#N/A,FALSE,"Tran"}</definedName>
    <definedName name="TOP_BORDER" localSheetId="7">#REF!</definedName>
    <definedName name="TOP_BORDER" localSheetId="11">#REF!</definedName>
    <definedName name="TOP_BORDER" localSheetId="12">#REF!</definedName>
    <definedName name="TOP_BORDER" localSheetId="22">#REF!</definedName>
    <definedName name="TOP_BORDER">#REF!</definedName>
    <definedName name="TRANSFERENCIA" localSheetId="7">[46]!TRANSFERENCIA</definedName>
    <definedName name="TRANSFERENCIA" localSheetId="11">[46]!TRANSFERENCIA</definedName>
    <definedName name="TRANSFERENCIA" localSheetId="12">[46]!TRANSFERENCIA</definedName>
    <definedName name="TRANSFERENCIA" localSheetId="22">[46]!TRANSFERENCIA</definedName>
    <definedName name="TRANSFERENCIA">[46]!TRANSFERENCIA</definedName>
    <definedName name="tretry" localSheetId="7">[21]Data!#REF!</definedName>
    <definedName name="tretry" localSheetId="11">[21]Data!#REF!</definedName>
    <definedName name="tretry" localSheetId="12">[21]Data!#REF!</definedName>
    <definedName name="tretry" localSheetId="22">[21]Data!#REF!</definedName>
    <definedName name="tretry">[21]Data!#REF!</definedName>
    <definedName name="tt" localSheetId="12">{"Tab1",#N/A,FALSE,"P";"Tab2",#N/A,FALSE,"P"}</definedName>
    <definedName name="tt">{"Tab1",#N/A,FALSE,"P";"Tab2",#N/A,FALSE,"P"}</definedName>
    <definedName name="ttt" localSheetId="12">{"Tab1",#N/A,FALSE,"P";"Tab2",#N/A,FALSE,"P"}</definedName>
    <definedName name="ttt">{"Tab1",#N/A,FALSE,"P";"Tab2",#N/A,FALSE,"P"}</definedName>
    <definedName name="tttt" localSheetId="12">{"Tab1",#N/A,FALSE,"P";"Tab2",#N/A,FALSE,"P"}</definedName>
    <definedName name="tttt">{"Tab1",#N/A,FALSE,"P";"Tab2",#N/A,FALSE,"P"}</definedName>
    <definedName name="ttttt" localSheetId="7">[66]M!#REF!</definedName>
    <definedName name="ttttt" localSheetId="11">[66]M!#REF!</definedName>
    <definedName name="ttttt" localSheetId="12">[66]M!#REF!</definedName>
    <definedName name="ttttt" localSheetId="22">[66]M!#REF!</definedName>
    <definedName name="ttttt">[66]M!#REF!</definedName>
    <definedName name="ttttttttt" localSheetId="12">{"Minpmon",#N/A,FALSE,"Monthinput"}</definedName>
    <definedName name="ttttttttt">{"Minpmon",#N/A,FALSE,"Monthinput"}</definedName>
    <definedName name="ttyy" localSheetId="12">{"Riqfin97",#N/A,FALSE,"Tran";"Riqfinpro",#N/A,FALSE,"Tran"}</definedName>
    <definedName name="ttyy">{"Riqfin97",#N/A,FALSE,"Tran";"Riqfinpro",#N/A,FALSE,"Tran"}</definedName>
    <definedName name="twryrwe" localSheetId="7">[24]PRIVATE!#REF!</definedName>
    <definedName name="twryrwe" localSheetId="11">[24]PRIVATE!#REF!</definedName>
    <definedName name="twryrwe" localSheetId="12">[24]PRIVATE!#REF!</definedName>
    <definedName name="twryrwe" localSheetId="22">[24]PRIVATE!#REF!</definedName>
    <definedName name="twryrwe">[24]PRIVATE!#REF!</definedName>
    <definedName name="tyi" localSheetId="7">'[16]Dep fonct'!#REF!</definedName>
    <definedName name="tyi" localSheetId="11">'[16]Dep fonct'!#REF!</definedName>
    <definedName name="tyi" localSheetId="12">'[16]Dep fonct'!#REF!</definedName>
    <definedName name="tyi" localSheetId="22">'[16]Dep fonct'!#REF!</definedName>
    <definedName name="tyi">'[16]Dep fonct'!#REF!</definedName>
    <definedName name="tyui" localSheetId="12">{"Riqfin97",#N/A,FALSE,"Tran";"Riqfinpro",#N/A,FALSE,"Tran"}</definedName>
    <definedName name="tyui">{"Riqfin97",#N/A,FALSE,"Tran";"Riqfinpro",#N/A,FALSE,"Tran"}</definedName>
    <definedName name="Update_only_bolded_variables__historical_from_MECON_in_green__and_projections_in_read">"xxWRS_3"</definedName>
    <definedName name="uu" localSheetId="12">{"Riqfin97",#N/A,FALSE,"Tran";"Riqfinpro",#N/A,FALSE,"Tran"}</definedName>
    <definedName name="uu">{"Riqfin97",#N/A,FALSE,"Tran";"Riqfinpro",#N/A,FALSE,"Tran"}</definedName>
    <definedName name="uuu" localSheetId="12">{"Riqfin97",#N/A,FALSE,"Tran";"Riqfinpro",#N/A,FALSE,"Tran"}</definedName>
    <definedName name="uuu">{"Riqfin97",#N/A,FALSE,"Tran";"Riqfinpro",#N/A,FALSE,"Tran"}</definedName>
    <definedName name="uuuuuu" localSheetId="12">{"Riqfin97",#N/A,FALSE,"Tran";"Riqfinpro",#N/A,FALSE,"Tran"}</definedName>
    <definedName name="uuuuuu">{"Riqfin97",#N/A,FALSE,"Tran";"Riqfinpro",#N/A,FALSE,"Tran"}</definedName>
    <definedName name="v" localSheetId="7">#REF!</definedName>
    <definedName name="v" localSheetId="11">#REF!</definedName>
    <definedName name="v" localSheetId="12">#REF!</definedName>
    <definedName name="v" localSheetId="22">#REF!</definedName>
    <definedName name="v">#REF!</definedName>
    <definedName name="vv" localSheetId="12">{"Tab1",#N/A,FALSE,"P";"Tab2",#N/A,FALSE,"P"}</definedName>
    <definedName name="vv">{"Tab1",#N/A,FALSE,"P";"Tab2",#N/A,FALSE,"P"}</definedName>
    <definedName name="vvv" localSheetId="12">{"Tab1",#N/A,FALSE,"P";"Tab2",#N/A,FALSE,"P"}</definedName>
    <definedName name="vvv">{"Tab1",#N/A,FALSE,"P";"Tab2",#N/A,FALSE,"P"}</definedName>
    <definedName name="vvvv" localSheetId="12">{"Minpmon",#N/A,FALSE,"Monthinput"}</definedName>
    <definedName name="vvvv">{"Minpmon",#N/A,FALSE,"Monthinput"}</definedName>
    <definedName name="w" localSheetId="12">{"PRI",#N/A,FALSE,"Data";"QUA",#N/A,FALSE,"Data";"STR",#N/A,FALSE,"Data";"VAL",#N/A,FALSE,"Data";"WEO",#N/A,FALSE,"Data";"WGT",#N/A,FALSE,"Data"}</definedName>
    <definedName name="w">{"PRI",#N/A,FALSE,"Data";"QUA",#N/A,FALSE,"Data";"STR",#N/A,FALSE,"Data";"VAL",#N/A,FALSE,"Data";"WEO",#N/A,FALSE,"Data";"WGT",#N/A,FALSE,"Data"}</definedName>
    <definedName name="wer" localSheetId="12">{"Riqfin97",#N/A,FALSE,"Tran";"Riqfinpro",#N/A,FALSE,"Tran"}</definedName>
    <definedName name="wer">{"Riqfin97",#N/A,FALSE,"Tran";"Riqfinpro",#N/A,FALSE,"Tran"}</definedName>
    <definedName name="what" localSheetId="12">{"ca",#N/A,FALSE,"Detailed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12">{"TRADE_COMP",#N/A,FALSE,"TAB23APP";"BOP",#N/A,FALSE,"TAB6";"DOT",#N/A,FALSE,"TAB24APP";"EXTDEBT",#N/A,FALSE,"TAB25APP"}</definedName>
    <definedName name="wrn.97REDBOP.">{"TRADE_COMP",#N/A,FALSE,"TAB23APP";"BOP",#N/A,FALSE,"TAB6";"DOT",#N/A,FALSE,"TAB24APP";"EXTDEBT",#N/A,FALSE,"TAB25APP"}</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12">{#N/A,#N/A,FALSE,"ajusteurs";#N/A,#N/A,FALSE,"Tab13";#N/A,#N/A,FALSE,"Tab12";#N/A,#N/A,FALSE,"Tab11";#N/A,#N/A,FALSE,"Tab8";#N/A,#N/A,FALSE,"Tab7";#N/A,#N/A,FALSE,"Tab5";#N/A,#N/A,FALSE,"Tab4";#N/A,#N/A,FALSE,"Tab3"}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12">{"annual-cbr",#N/A,FALSE,"CENTBANK";"annual(banks)",#N/A,FALSE,"COMBANKS"}</definedName>
    <definedName name="wrn.annual.">{"annual-cbr",#N/A,FALSE,"CENTBANK";"annual(banks)",#N/A,FALSE,"COMBANKS"}</definedName>
    <definedName name="wrn.ANNUAL_TABLES_01." localSheetId="12">{"SCEN_A01",#N/A,FALSE,"Prog_BSyst";"SCEN_A01",#N/A,FALSE,"Prog_BCM";"SCEN_A01",#N/A,FALSE,"Prog_ComB";"SCEN_A01",#N/A,FALSE,"Prog_Gov";"SCEN_A01",#N/A,FALSE,"B_mrks99";"SCEN_A01",#N/A,FALSE,"IN";"SCEN_A01",#N/A,FALSE,"OUT"}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12">{"3",#N/A,FALSE,"BASE MONETARIA";"4",#N/A,FALSE,"BASE MONETARIA"}</definedName>
    <definedName name="wrn.BMA.">{"3",#N/A,FALSE,"BASE MONETARIA";"4",#N/A,FALSE,"BASE MONETARIA"}</definedName>
    <definedName name="wrn.BOP_MIDTERM." localSheetId="12">{"BOP_TAB",#N/A,FALSE,"N";"MIDTERM_TAB",#N/A,FALSE,"O"}</definedName>
    <definedName name="wrn.BOP_MIDTERM.">{"BOP_TAB",#N/A,FALSE,"N";"MIDTERM_TAB",#N/A,FALSE,"O"}</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2">{#N/A,#N/A,TRUE,"Tab_1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17" hidden="1">{"Dif tabajo",#N/A,FALSE,"C. mobiliario";"Difi mobiliario",#N/A,FALSE,"C. mobiliario"}</definedName>
    <definedName name="wrn.Diferencias." localSheetId="18"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16"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24" hidden="1">{"Dif tabajo",#N/A,FALSE,"C. mobiliario";"Difi mobiliario",#N/A,FALSE,"C. mobiliario"}</definedName>
    <definedName name="wrn.Diferencias." hidden="1">{"Dif tabajo",#N/A,FALSE,"C. mobiliario";"Difi mobiliario",#N/A,FALSE,"C. mobiliario"}</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12">{"ca",#N/A,FALSE,"Detailed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12">{#N/A,#N/A,FALSE,"SimInp1";#N/A,#N/A,FALSE,"SimInp2";#N/A,#N/A,FALSE,"SimOut1";#N/A,#N/A,FALSE,"SimOut2";#N/A,#N/A,FALSE,"SimOut3";#N/A,#N/A,FALSE,"SimOut4";#N/A,#N/A,FALSE,"SimOut5"}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2">{"Main Economic Indicators",#N/A,FALSE,"C"}</definedName>
    <definedName name="wrn.Main._.Economic._.Indicators.">{"Main Economic Indicators",#N/A,FALSE,"C"}</definedName>
    <definedName name="wrn.MDABOP." localSheetId="12">{"BOP_TAB",#N/A,FALSE,"N";"MIDTERM_TAB",#N/A,FALSE,"O";"FUND_CRED",#N/A,FALSE,"P";"DEBT_TAB1",#N/A,FALSE,"Q";"DEBT_TAB2",#N/A,FALSE,"Q";"FORFIN_TAB1",#N/A,FALSE,"R";"FORFIN_TAB2",#N/A,FALSE,"R";"BOP_ANALY",#N/A,FALSE,"U"}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12">{"MONA",#N/A,FALSE,"S"}</definedName>
    <definedName name="wrn.MONA.">{"MONA",#N/A,FALSE,"S"}</definedName>
    <definedName name="wrn.Monthsheet." localSheetId="12">{"Minpmon",#N/A,FALSE,"Monthinput"}</definedName>
    <definedName name="wrn.Monthsheet.">{"Minpmon",#N/A,FALSE,"Monthinput"}</definedName>
    <definedName name="wrn.original." localSheetId="12">{"Original",#N/A,FALSE,"CENTBANK";"Original",#N/A,FALSE,"COMBANKS"}</definedName>
    <definedName name="wrn.original.">{"Original",#N/A,FALSE,"CENTBANK";"Original",#N/A,FALSE,"COMBANKS"}</definedName>
    <definedName name="wrn.Output._.tables." localSheetId="12">{#N/A,#N/A,FALSE,"I";#N/A,#N/A,FALSE,"J";#N/A,#N/A,FALSE,"K";#N/A,#N/A,FALSE,"L";#N/A,#N/A,FALSE,"M";#N/A,#N/A,FALSE,"N";#N/A,#N/A,FALSE,"O"}</definedName>
    <definedName name="wrn.Output._.tables.">{#N/A,#N/A,FALSE,"I";#N/A,#N/A,FALSE,"J";#N/A,#N/A,FALSE,"K";#N/A,#N/A,FALSE,"L";#N/A,#N/A,FALSE,"M";#N/A,#N/A,FALSE,"N";#N/A,#N/A,FALSE,"O"}</definedName>
    <definedName name="wrn.OUTTURN_TABLES_00." localSheetId="12">{"REAL_00",#N/A,FALSE,"Prog_BSyst";"REAL_00",#N/A,FALSE,"Prog_BCM";"REAL_00",#N/A,FALSE,"Prog_ComB";"REAL_00",#N/A,FALSE,"Prog_Gov";"REAL_00",#N/A,FALSE,"IN";"REAL_00",#N/A,FALSE,"B_mrks99";"REAL_00",#N/A,FALSE,"B_mrks00"}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12">{"REAL_99",#N/A,FALSE,"Prog_BSyst";"REAL_99",#N/A,FALSE,"Prog_BCM";"REAL_99",#N/A,FALSE,"Prog_ComB";"REAL_99",#N/A,FALSE,"Prog_Gov";"REAL_99",#N/A,FALSE,"B_mrks99"}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12">{"1",#N/A,FALSE,"Pasivos Mon";"2",#N/A,FALSE,"Pasivos Mon"}</definedName>
    <definedName name="wrn.PASMON.">{"1",#N/A,FALSE,"Pasivos Mon";"2",#N/A,FALSE,"Pasivos Mon"}</definedName>
    <definedName name="wrn.Per._.cri." localSheetId="12">{#N/A,#N/A,FALSE,"Per Cri"}</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17" hidden="1">{"Mobiliario",#N/A,FALSE,"C. mobiliario";"Trabajo",#N/A,FALSE,"C. mobiliario"}</definedName>
    <definedName name="wrn.Prevision." localSheetId="18"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16"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24" hidden="1">{"Mobiliario",#N/A,FALSE,"C. mobiliario";"Trabajo",#N/A,FALSE,"C. mobiliario"}</definedName>
    <definedName name="wrn.Prevision." hidden="1">{"Mobiliario",#N/A,FALSE,"C. mobiliario";"Trabajo",#N/A,FALSE,"C. mobiliario"}</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12">{"Tab1",#N/A,FALSE,"P";"Tab2",#N/A,FALSE,"P"}</definedName>
    <definedName name="wrn.Program.">{"Tab1",#N/A,FALSE,"P";"Tab2",#N/A,FALSE,"P"}</definedName>
    <definedName name="wrn.QUARTERLY_TABLES_00." localSheetId="12">{"SCEN_Q00",#N/A,FALSE,"Prog_BSyst";"SCEN_Q00",#N/A,FALSE,"Prog_BCM";"SCEN_Q00",#N/A,FALSE,"Prog_ComB";"SCEN_Q00",#N/A,FALSE,"Prog_Gov";"SCEN_Q00",#N/A,FALSE,"IN"}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2">{"CBA",#N/A,FALSE,"TAB4";"MS",#N/A,FALSE,"TAB5";"BANKLOANS",#N/A,FALSE,"TAB21APP ";"INTEREST",#N/A,FALSE,"TAB22APP"}</definedName>
    <definedName name="wrn.RED97MON.">{"CBA",#N/A,FALSE,"TAB4";"MS",#N/A,FALSE,"TAB5";"BANKLOANS",#N/A,FALSE,"TAB21APP ";"INTEREST",#N/A,FALSE,"TAB22APP"}</definedName>
    <definedName name="wrn.Riqfin." localSheetId="12">{"Riqfin97",#N/A,FALSE,"Tran";"Riqfinpro",#N/A,FALSE,"Tran"}</definedName>
    <definedName name="wrn.Riqfin.">{"Riqfin97",#N/A,FALSE,"Tran";"Riqfinpro",#N/A,FALSE,"Tran"}</definedName>
    <definedName name="wrn.Sel._.Ind." localSheetId="12">{#N/A,#N/A,FALSE,"Sel Ind"}</definedName>
    <definedName name="wrn.Sel._.Ind.">{#N/A,#N/A,FALSE,"Sel Ind"}</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2">{"SR_tbs",#N/A,FALSE,"MGSSEI";"SR_tbs",#N/A,FALSE,"MGSBOX";"SR_tbs",#N/A,FALSE,"MGSOCIND"}</definedName>
    <definedName name="wrn.STAFF_REPORT_TABLES.">{"SR_tbs",#N/A,FALSE,"MGSSEI";"SR_tbs",#N/A,FALSE,"MGSBOX";"SR_tbs",#N/A,FALSE,"MGSOCIND"}</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12">{"Page1",#N/A,FALSE,"ARA M&amp;F&amp;T";"Page2",#N/A,FALSE,"ARA M&amp;F&amp;T";"Page3",#N/A,FALSE,"ARA M&amp;F&amp;T"}</definedName>
    <definedName name="wrn.TabARA.">{"Page1",#N/A,FALSE,"ARA M&amp;F&amp;T";"Page2",#N/A,FALSE,"ARA M&amp;F&amp;T";"Page3",#N/A,FALSE,"ARA M&amp;F&amp;T"}</definedName>
    <definedName name="wrn.Tb._.1._.Mc._.Flows." localSheetId="12">{#N/A,#N/A,FALSE,"Tb 1 Mc Flows"}</definedName>
    <definedName name="wrn.Tb._.1._.Mc._.Flows.">{#N/A,#N/A,FALSE,"Tb 1 Mc Flows"}</definedName>
    <definedName name="wrn.Tb._.2._.NFPS." localSheetId="12">{#N/A,#N/A,FALSE,"Tb 2 NFPS"}</definedName>
    <definedName name="wrn.Tb._.2._.NFPS.">{#N/A,#N/A,FALSE,"Tb 2 NFPS"}</definedName>
    <definedName name="wrn.Tb._.3._.C._.Gov." localSheetId="12">{#N/A,#N/A,FALSE,"tb 3 C Gov"}</definedName>
    <definedName name="wrn.Tb._.3._.C._.Gov.">{#N/A,#N/A,FALSE,"tb 3 C Gov"}</definedName>
    <definedName name="wrn.Tb._.4._.MT._.Fiscal." localSheetId="12">{#N/A,#N/A,FALSE,"Tb 4 MT Fiscal"}</definedName>
    <definedName name="wrn.Tb._.4._.MT._.Fiscal.">{#N/A,#N/A,FALSE,"Tb 4 MT Fiscal"}</definedName>
    <definedName name="wrn.Trade._.Output._.All." localSheetId="12">{"PRI",#N/A,FALSE,"Data";"QUA",#N/A,FALSE,"Data";"STR",#N/A,FALSE,"Data";"VAL",#N/A,FALSE,"Data";"WEO",#N/A,FALSE,"Data";"WGT",#N/A,FALSE,"Data"}</definedName>
    <definedName name="wrn.Trade._.Output._.All.">{"PRI",#N/A,FALSE,"Data";"QUA",#N/A,FALSE,"Data";"STR",#N/A,FALSE,"Data";"VAL",#N/A,FALSE,"Data";"WEO",#N/A,FALSE,"Data";"WGT",#N/A,FALSE,"Data"}</definedName>
    <definedName name="wrn.Trade._.Table._.Core." localSheetId="12">{"WEO",#N/A,FALSE,"Data";"PRI",#N/A,FALSE,"Data";"QUA",#N/A,FALSE,"Data"}</definedName>
    <definedName name="wrn.Trade._.Table._.Core.">{"WEO",#N/A,FALSE,"Data";"PRI",#N/A,FALSE,"Data";"QUA",#N/A,FALSE,"Data"}</definedName>
    <definedName name="wrn.WEO." localSheetId="12">{"WEO",#N/A,FALSE,"T"}</definedName>
    <definedName name="wrn.WEO.">{"WEO",#N/A,FALSE,"T"}</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7">[66]M!#REF!</definedName>
    <definedName name="ww" localSheetId="11">[66]M!#REF!</definedName>
    <definedName name="ww" localSheetId="12">[66]M!#REF!</definedName>
    <definedName name="ww" localSheetId="22">[66]M!#REF!</definedName>
    <definedName name="ww">[66]M!#REF!</definedName>
    <definedName name="www" localSheetId="12">{"Riqfin97",#N/A,FALSE,"Tran";"Riqfinpro",#N/A,FALSE,"Tran"}</definedName>
    <definedName name="www">{"Riqfin97",#N/A,FALSE,"Tran";"Riqfinpro",#N/A,FALSE,"Tran"}</definedName>
    <definedName name="wwwjjj" localSheetId="12">{#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7">[75]M!#REF!</definedName>
    <definedName name="wwww" localSheetId="11">[75]M!#REF!</definedName>
    <definedName name="wwww" localSheetId="12">[75]M!#REF!</definedName>
    <definedName name="wwww" localSheetId="22">[75]M!#REF!</definedName>
    <definedName name="wwww">[75]M!#REF!</definedName>
    <definedName name="wwwww" localSheetId="12">{"Minpmon",#N/A,FALSE,"Monthinput"}</definedName>
    <definedName name="wwwww">{"Minpmon",#N/A,FALSE,"Monthinput"}</definedName>
    <definedName name="wwwwwww" localSheetId="12">{"Riqfin97",#N/A,FALSE,"Tran";"Riqfinpro",#N/A,FALSE,"Tran"}</definedName>
    <definedName name="wwwwwww">{"Riqfin97",#N/A,FALSE,"Tran";"Riqfinpro",#N/A,FALSE,"Tran"}</definedName>
    <definedName name="xx" localSheetId="12">{"Riqfin97",#N/A,FALSE,"Tran";"Riqfinpro",#N/A,FALSE,"Tran"}</definedName>
    <definedName name="xx">{"Riqfin97",#N/A,FALSE,"Tran";"Riqfinpro",#N/A,FALSE,"Tran"}</definedName>
    <definedName name="xxxx" localSheetId="12">{"Riqfin97",#N/A,FALSE,"Tran";"Riqfinpro",#N/A,FALSE,"Tran"}</definedName>
    <definedName name="xxxx">{"Riqfin97",#N/A,FALSE,"Tran";"Riqfinpro",#N/A,FALSE,"Tran"}</definedName>
    <definedName name="Y" localSheetId="7">[35]PENSION!#REF!</definedName>
    <definedName name="Y" localSheetId="11">[35]PENSION!#REF!</definedName>
    <definedName name="Y" localSheetId="12">[35]PENSION!#REF!</definedName>
    <definedName name="Y" localSheetId="14">[35]PENSION!#REF!</definedName>
    <definedName name="Y" localSheetId="16">[35]PENSION!#REF!</definedName>
    <definedName name="Y" localSheetId="22">[35]PENSION!#REF!</definedName>
    <definedName name="Y" localSheetId="24">[35]PENSION!#REF!</definedName>
    <definedName name="Y">[35]PENSION!#REF!</definedName>
    <definedName name="yh" localSheetId="12">{"Riqfin97",#N/A,FALSE,"Tran";"Riqfinpro",#N/A,FALSE,"Tran"}</definedName>
    <definedName name="yh">{"Riqfin97",#N/A,FALSE,"Tran";"Riqfinpro",#N/A,FALSE,"Tran"}</definedName>
    <definedName name="yiop" localSheetId="12">{"Riqfin97",#N/A,FALSE,"Tran";"Riqfinpro",#N/A,FALSE,"Tran"}</definedName>
    <definedName name="yiop">{"Riqfin97",#N/A,FALSE,"Tran";"Riqfinpro",#N/A,FALSE,"Tran"}</definedName>
    <definedName name="yu" localSheetId="12">{"Tab1",#N/A,FALSE,"P";"Tab2",#N/A,FALSE,"P"}</definedName>
    <definedName name="yu">{"Tab1",#N/A,FALSE,"P";"Tab2",#N/A,FALSE,"P"}</definedName>
    <definedName name="yy" localSheetId="12">{"Tab1",#N/A,FALSE,"P";"Tab2",#N/A,FALSE,"P"}</definedName>
    <definedName name="yy">{"Tab1",#N/A,FALSE,"P";"Tab2",#N/A,FALSE,"P"}</definedName>
    <definedName name="yyuu" localSheetId="12">{"Riqfin97",#N/A,FALSE,"Tran";"Riqfinpro",#N/A,FALSE,"Tran"}</definedName>
    <definedName name="yyuu">{"Riqfin97",#N/A,FALSE,"Tran";"Riqfinpro",#N/A,FALSE,"Tran"}</definedName>
    <definedName name="yyy" localSheetId="12">{"Tab1",#N/A,FALSE,"P";"Tab2",#N/A,FALSE,"P"}</definedName>
    <definedName name="yyy">{"Tab1",#N/A,FALSE,"P";"Tab2",#N/A,FALSE,"P"}</definedName>
    <definedName name="yyyy" localSheetId="12">{"Riqfin97",#N/A,FALSE,"Tran";"Riqfinpro",#N/A,FALSE,"Tran"}</definedName>
    <definedName name="yyyy">{"Riqfin97",#N/A,FALSE,"Tran";"Riqfinpro",#N/A,FALSE,"Tran"}</definedName>
    <definedName name="yyyyyy" localSheetId="12">{"Minpmon",#N/A,FALSE,"Monthinput"}</definedName>
    <definedName name="yyyyyy">{"Minpmon",#N/A,FALSE,"Monthinput"}</definedName>
    <definedName name="Z" localSheetId="7">[35]PENSION!#REF!</definedName>
    <definedName name="Z" localSheetId="11">[35]PENSION!#REF!</definedName>
    <definedName name="Z" localSheetId="12">[35]PENSION!#REF!</definedName>
    <definedName name="Z" localSheetId="14">[35]PENSION!#REF!</definedName>
    <definedName name="Z" localSheetId="16">[35]PENSION!#REF!</definedName>
    <definedName name="Z" localSheetId="22">[35]PENSION!#REF!</definedName>
    <definedName name="Z" localSheetId="24">[35]PENSION!#REF!</definedName>
    <definedName name="Z">[35]PENSION!#REF!</definedName>
    <definedName name="Z_00C67BFA_FEDD_11D1_98B3_00C04FC96ABD_.wvu.Rows" localSheetId="7">[52]BOP!$A$36:$IV$36,[52]BOP!$A$44:$IV$44,[52]BOP!$A$59:$IV$59,[52]BOP!#REF!,[52]BOP!#REF!,[52]BOP!$A$81:$IV$88</definedName>
    <definedName name="Z_00C67BFA_FEDD_11D1_98B3_00C04FC96ABD_.wvu.Rows" localSheetId="11">[52]BOP!$A$36:$IV$36,[52]BOP!$A$44:$IV$44,[52]BOP!$A$59:$IV$59,[52]BOP!#REF!,[52]BOP!#REF!,[52]BOP!$A$81:$IV$88</definedName>
    <definedName name="Z_00C67BFA_FEDD_11D1_98B3_00C04FC96ABD_.wvu.Rows" localSheetId="12">[52]BOP!$A$36:$IV$36,[52]BOP!$A$44:$IV$44,[52]BOP!$A$59:$IV$59,[52]BOP!#REF!,[52]BOP!#REF!,[52]BOP!$A$81:$IV$88</definedName>
    <definedName name="Z_00C67BFA_FEDD_11D1_98B3_00C04FC96ABD_.wvu.Rows" localSheetId="22">[52]BOP!$A$36:$IV$36,[52]BOP!$A$44:$IV$44,[52]BOP!$A$59:$IV$59,[52]BOP!#REF!,[52]BOP!#REF!,[52]BOP!$A$81:$IV$88</definedName>
    <definedName name="Z_00C67BFA_FEDD_11D1_98B3_00C04FC96ABD_.wvu.Rows">[52]BOP!$A$36:$IV$36,[52]BOP!$A$44:$IV$44,[52]BOP!$A$59:$IV$59,[52]BOP!#REF!,[52]BOP!#REF!,[52]BOP!$A$81:$IV$88</definedName>
    <definedName name="Z_00C67BFB_FEDD_11D1_98B3_00C04FC96ABD_.wvu.Rows" localSheetId="7">[52]BOP!$A$36:$IV$36,[52]BOP!$A$44:$IV$44,[52]BOP!$A$59:$IV$59,[52]BOP!#REF!,[52]BOP!#REF!,[52]BOP!$A$81:$IV$88</definedName>
    <definedName name="Z_00C67BFB_FEDD_11D1_98B3_00C04FC96ABD_.wvu.Rows" localSheetId="11">[52]BOP!$A$36:$IV$36,[52]BOP!$A$44:$IV$44,[52]BOP!$A$59:$IV$59,[52]BOP!#REF!,[52]BOP!#REF!,[52]BOP!$A$81:$IV$88</definedName>
    <definedName name="Z_00C67BFB_FEDD_11D1_98B3_00C04FC96ABD_.wvu.Rows" localSheetId="12">[52]BOP!$A$36:$IV$36,[52]BOP!$A$44:$IV$44,[52]BOP!$A$59:$IV$59,[52]BOP!#REF!,[52]BOP!#REF!,[52]BOP!$A$81:$IV$88</definedName>
    <definedName name="Z_00C67BFB_FEDD_11D1_98B3_00C04FC96ABD_.wvu.Rows" localSheetId="22">[52]BOP!$A$36:$IV$36,[52]BOP!$A$44:$IV$44,[52]BOP!$A$59:$IV$59,[52]BOP!#REF!,[52]BOP!#REF!,[52]BOP!$A$81:$IV$88</definedName>
    <definedName name="Z_00C67BFB_FEDD_11D1_98B3_00C04FC96ABD_.wvu.Rows">[52]BOP!$A$36:$IV$36,[52]BOP!$A$44:$IV$44,[52]BOP!$A$59:$IV$59,[52]BOP!#REF!,[52]BOP!#REF!,[52]BOP!$A$81:$IV$88</definedName>
    <definedName name="Z_00C67BFC_FEDD_11D1_98B3_00C04FC96ABD_.wvu.Rows" localSheetId="7">[52]BOP!$A$36:$IV$36,[52]BOP!$A$44:$IV$44,[52]BOP!$A$59:$IV$59,[52]BOP!#REF!,[52]BOP!#REF!,[52]BOP!$A$81:$IV$88</definedName>
    <definedName name="Z_00C67BFC_FEDD_11D1_98B3_00C04FC96ABD_.wvu.Rows" localSheetId="11">[52]BOP!$A$36:$IV$36,[52]BOP!$A$44:$IV$44,[52]BOP!$A$59:$IV$59,[52]BOP!#REF!,[52]BOP!#REF!,[52]BOP!$A$81:$IV$88</definedName>
    <definedName name="Z_00C67BFC_FEDD_11D1_98B3_00C04FC96ABD_.wvu.Rows" localSheetId="12">[52]BOP!$A$36:$IV$36,[52]BOP!$A$44:$IV$44,[52]BOP!$A$59:$IV$59,[52]BOP!#REF!,[52]BOP!#REF!,[52]BOP!$A$81:$IV$88</definedName>
    <definedName name="Z_00C67BFC_FEDD_11D1_98B3_00C04FC96ABD_.wvu.Rows" localSheetId="22">[52]BOP!$A$36:$IV$36,[52]BOP!$A$44:$IV$44,[52]BOP!$A$59:$IV$59,[52]BOP!#REF!,[52]BOP!#REF!,[52]BOP!$A$81:$IV$88</definedName>
    <definedName name="Z_00C67BFC_FEDD_11D1_98B3_00C04FC96ABD_.wvu.Rows">[52]BOP!$A$36:$IV$36,[52]BOP!$A$44:$IV$44,[52]BOP!$A$59:$IV$59,[52]BOP!#REF!,[52]BOP!#REF!,[52]BOP!$A$81:$IV$88</definedName>
    <definedName name="Z_00C67BFD_FEDD_11D1_98B3_00C04FC96ABD_.wvu.Rows" localSheetId="7">[52]BOP!$A$36:$IV$36,[52]BOP!$A$44:$IV$44,[52]BOP!$A$59:$IV$59,[52]BOP!#REF!,[52]BOP!#REF!,[52]BOP!$A$81:$IV$88</definedName>
    <definedName name="Z_00C67BFD_FEDD_11D1_98B3_00C04FC96ABD_.wvu.Rows" localSheetId="11">[52]BOP!$A$36:$IV$36,[52]BOP!$A$44:$IV$44,[52]BOP!$A$59:$IV$59,[52]BOP!#REF!,[52]BOP!#REF!,[52]BOP!$A$81:$IV$88</definedName>
    <definedName name="Z_00C67BFD_FEDD_11D1_98B3_00C04FC96ABD_.wvu.Rows" localSheetId="12">[52]BOP!$A$36:$IV$36,[52]BOP!$A$44:$IV$44,[52]BOP!$A$59:$IV$59,[52]BOP!#REF!,[52]BOP!#REF!,[52]BOP!$A$81:$IV$88</definedName>
    <definedName name="Z_00C67BFD_FEDD_11D1_98B3_00C04FC96ABD_.wvu.Rows" localSheetId="22">[52]BOP!$A$36:$IV$36,[52]BOP!$A$44:$IV$44,[52]BOP!$A$59:$IV$59,[52]BOP!#REF!,[52]BOP!#REF!,[52]BOP!$A$81:$IV$88</definedName>
    <definedName name="Z_00C67BFD_FEDD_11D1_98B3_00C04FC96ABD_.wvu.Rows">[52]BOP!$A$36:$IV$36,[52]BOP!$A$44:$IV$44,[52]BOP!$A$59:$IV$59,[52]BOP!#REF!,[52]BOP!#REF!,[52]BOP!$A$81:$IV$88</definedName>
    <definedName name="Z_00C67BFE_FEDD_11D1_98B3_00C04FC96ABD_.wvu.Rows" localSheetId="7">[52]BOP!$A$36:$IV$36,[52]BOP!$A$44:$IV$44,[52]BOP!$A$59:$IV$59,[52]BOP!#REF!,[52]BOP!#REF!,[52]BOP!$A$79:$IV$79,[52]BOP!$A$81:$IV$88,[52]BOP!#REF!</definedName>
    <definedName name="Z_00C67BFE_FEDD_11D1_98B3_00C04FC96ABD_.wvu.Rows" localSheetId="11">[52]BOP!$A$36:$IV$36,[52]BOP!$A$44:$IV$44,[52]BOP!$A$59:$IV$59,[52]BOP!#REF!,[52]BOP!#REF!,[52]BOP!$A$79:$IV$79,[52]BOP!$A$81:$IV$88,[52]BOP!#REF!</definedName>
    <definedName name="Z_00C67BFE_FEDD_11D1_98B3_00C04FC96ABD_.wvu.Rows" localSheetId="12">[52]BOP!$A$36:$IV$36,[52]BOP!$A$44:$IV$44,[52]BOP!$A$59:$IV$59,[52]BOP!#REF!,[52]BOP!#REF!,[52]BOP!$A$79:$IV$79,[52]BOP!$A$81:$IV$88,[52]BOP!#REF!</definedName>
    <definedName name="Z_00C67BFE_FEDD_11D1_98B3_00C04FC96ABD_.wvu.Rows" localSheetId="22">[52]BOP!$A$36:$IV$36,[52]BOP!$A$44:$IV$44,[52]BOP!$A$59:$IV$59,[52]BOP!#REF!,[52]BOP!#REF!,[52]BOP!$A$79:$IV$79,[52]BOP!$A$81:$IV$88,[52]BOP!#REF!</definedName>
    <definedName name="Z_00C67BFE_FEDD_11D1_98B3_00C04FC96ABD_.wvu.Rows">[52]BOP!$A$36:$IV$36,[52]BOP!$A$44:$IV$44,[52]BOP!$A$59:$IV$59,[52]BOP!#REF!,[52]BOP!#REF!,[52]BOP!$A$79:$IV$79,[52]BOP!$A$81:$IV$88,[52]BOP!#REF!</definedName>
    <definedName name="Z_00C67BFF_FEDD_11D1_98B3_00C04FC96ABD_.wvu.Rows" localSheetId="7">[52]BOP!$A$36:$IV$36,[52]BOP!$A$44:$IV$44,[52]BOP!$A$59:$IV$59,[52]BOP!#REF!,[52]BOP!#REF!,[52]BOP!$A$79:$IV$79,[52]BOP!$A$81:$IV$88</definedName>
    <definedName name="Z_00C67BFF_FEDD_11D1_98B3_00C04FC96ABD_.wvu.Rows" localSheetId="11">[52]BOP!$A$36:$IV$36,[52]BOP!$A$44:$IV$44,[52]BOP!$A$59:$IV$59,[52]BOP!#REF!,[52]BOP!#REF!,[52]BOP!$A$79:$IV$79,[52]BOP!$A$81:$IV$88</definedName>
    <definedName name="Z_00C67BFF_FEDD_11D1_98B3_00C04FC96ABD_.wvu.Rows" localSheetId="12">[52]BOP!$A$36:$IV$36,[52]BOP!$A$44:$IV$44,[52]BOP!$A$59:$IV$59,[52]BOP!#REF!,[52]BOP!#REF!,[52]BOP!$A$79:$IV$79,[52]BOP!$A$81:$IV$88</definedName>
    <definedName name="Z_00C67BFF_FEDD_11D1_98B3_00C04FC96ABD_.wvu.Rows" localSheetId="22">[52]BOP!$A$36:$IV$36,[52]BOP!$A$44:$IV$44,[52]BOP!$A$59:$IV$59,[52]BOP!#REF!,[52]BOP!#REF!,[52]BOP!$A$79:$IV$79,[52]BOP!$A$81:$IV$88</definedName>
    <definedName name="Z_00C67BFF_FEDD_11D1_98B3_00C04FC96ABD_.wvu.Rows">[52]BOP!$A$36:$IV$36,[52]BOP!$A$44:$IV$44,[52]BOP!$A$59:$IV$59,[52]BOP!#REF!,[52]BOP!#REF!,[52]BOP!$A$79:$IV$79,[52]BOP!$A$81:$IV$88</definedName>
    <definedName name="Z_00C67C00_FEDD_11D1_98B3_00C04FC96ABD_.wvu.Rows" localSheetId="7">[52]BOP!$A$36:$IV$36,[52]BOP!$A$44:$IV$44,[52]BOP!$A$59:$IV$59,[52]BOP!#REF!,[52]BOP!#REF!,[52]BOP!$A$79:$IV$79,[52]BOP!#REF!</definedName>
    <definedName name="Z_00C67C00_FEDD_11D1_98B3_00C04FC96ABD_.wvu.Rows" localSheetId="11">[52]BOP!$A$36:$IV$36,[52]BOP!$A$44:$IV$44,[52]BOP!$A$59:$IV$59,[52]BOP!#REF!,[52]BOP!#REF!,[52]BOP!$A$79:$IV$79,[52]BOP!#REF!</definedName>
    <definedName name="Z_00C67C00_FEDD_11D1_98B3_00C04FC96ABD_.wvu.Rows" localSheetId="12">[52]BOP!$A$36:$IV$36,[52]BOP!$A$44:$IV$44,[52]BOP!$A$59:$IV$59,[52]BOP!#REF!,[52]BOP!#REF!,[52]BOP!$A$79:$IV$79,[52]BOP!#REF!</definedName>
    <definedName name="Z_00C67C00_FEDD_11D1_98B3_00C04FC96ABD_.wvu.Rows" localSheetId="22">[52]BOP!$A$36:$IV$36,[52]BOP!$A$44:$IV$44,[52]BOP!$A$59:$IV$59,[52]BOP!#REF!,[52]BOP!#REF!,[52]BOP!$A$79:$IV$79,[52]BOP!#REF!</definedName>
    <definedName name="Z_00C67C00_FEDD_11D1_98B3_00C04FC96ABD_.wvu.Rows">[52]BOP!$A$36:$IV$36,[52]BOP!$A$44:$IV$44,[52]BOP!$A$59:$IV$59,[52]BOP!#REF!,[52]BOP!#REF!,[52]BOP!$A$79:$IV$79,[52]BOP!#REF!</definedName>
    <definedName name="Z_00C67C01_FEDD_11D1_98B3_00C04FC96ABD_.wvu.Rows" localSheetId="7">[52]BOP!$A$36:$IV$36,[52]BOP!$A$44:$IV$44,[52]BOP!$A$59:$IV$59,[52]BOP!#REF!,[52]BOP!#REF!,[52]BOP!$A$79:$IV$79,[52]BOP!$A$81:$IV$88,[52]BOP!#REF!</definedName>
    <definedName name="Z_00C67C01_FEDD_11D1_98B3_00C04FC96ABD_.wvu.Rows" localSheetId="11">[52]BOP!$A$36:$IV$36,[52]BOP!$A$44:$IV$44,[52]BOP!$A$59:$IV$59,[52]BOP!#REF!,[52]BOP!#REF!,[52]BOP!$A$79:$IV$79,[52]BOP!$A$81:$IV$88,[52]BOP!#REF!</definedName>
    <definedName name="Z_00C67C01_FEDD_11D1_98B3_00C04FC96ABD_.wvu.Rows" localSheetId="12">[52]BOP!$A$36:$IV$36,[52]BOP!$A$44:$IV$44,[52]BOP!$A$59:$IV$59,[52]BOP!#REF!,[52]BOP!#REF!,[52]BOP!$A$79:$IV$79,[52]BOP!$A$81:$IV$88,[52]BOP!#REF!</definedName>
    <definedName name="Z_00C67C01_FEDD_11D1_98B3_00C04FC96ABD_.wvu.Rows" localSheetId="22">[52]BOP!$A$36:$IV$36,[52]BOP!$A$44:$IV$44,[52]BOP!$A$59:$IV$59,[52]BOP!#REF!,[52]BOP!#REF!,[52]BOP!$A$79:$IV$79,[52]BOP!$A$81:$IV$88,[52]BOP!#REF!</definedName>
    <definedName name="Z_00C67C01_FEDD_11D1_98B3_00C04FC96ABD_.wvu.Rows">[52]BOP!$A$36:$IV$36,[52]BOP!$A$44:$IV$44,[52]BOP!$A$59:$IV$59,[52]BOP!#REF!,[52]BOP!#REF!,[52]BOP!$A$79:$IV$79,[52]BOP!$A$81:$IV$88,[52]BOP!#REF!</definedName>
    <definedName name="Z_00C67C02_FEDD_11D1_98B3_00C04FC96ABD_.wvu.Rows" localSheetId="7">[52]BOP!$A$36:$IV$36,[52]BOP!$A$44:$IV$44,[52]BOP!$A$59:$IV$59,[52]BOP!#REF!,[52]BOP!#REF!,[52]BOP!$A$79:$IV$79,[52]BOP!$A$81:$IV$88,[52]BOP!#REF!</definedName>
    <definedName name="Z_00C67C02_FEDD_11D1_98B3_00C04FC96ABD_.wvu.Rows" localSheetId="11">[52]BOP!$A$36:$IV$36,[52]BOP!$A$44:$IV$44,[52]BOP!$A$59:$IV$59,[52]BOP!#REF!,[52]BOP!#REF!,[52]BOP!$A$79:$IV$79,[52]BOP!$A$81:$IV$88,[52]BOP!#REF!</definedName>
    <definedName name="Z_00C67C02_FEDD_11D1_98B3_00C04FC96ABD_.wvu.Rows" localSheetId="12">[52]BOP!$A$36:$IV$36,[52]BOP!$A$44:$IV$44,[52]BOP!$A$59:$IV$59,[52]BOP!#REF!,[52]BOP!#REF!,[52]BOP!$A$79:$IV$79,[52]BOP!$A$81:$IV$88,[52]BOP!#REF!</definedName>
    <definedName name="Z_00C67C02_FEDD_11D1_98B3_00C04FC96ABD_.wvu.Rows" localSheetId="22">[52]BOP!$A$36:$IV$36,[52]BOP!$A$44:$IV$44,[52]BOP!$A$59:$IV$59,[52]BOP!#REF!,[52]BOP!#REF!,[52]BOP!$A$79:$IV$79,[52]BOP!$A$81:$IV$88,[52]BOP!#REF!</definedName>
    <definedName name="Z_00C67C02_FEDD_11D1_98B3_00C04FC96ABD_.wvu.Rows">[52]BOP!$A$36:$IV$36,[52]BOP!$A$44:$IV$44,[52]BOP!$A$59:$IV$59,[52]BOP!#REF!,[52]BOP!#REF!,[52]BOP!$A$79:$IV$79,[52]BOP!$A$81:$IV$88,[52]BOP!#REF!</definedName>
    <definedName name="Z_00C67C03_FEDD_11D1_98B3_00C04FC96ABD_.wvu.Rows" localSheetId="7">[52]BOP!$A$36:$IV$36,[52]BOP!$A$44:$IV$44,[52]BOP!$A$59:$IV$59,[52]BOP!#REF!,[52]BOP!#REF!,[52]BOP!$A$79:$IV$79,[52]BOP!$A$81:$IV$88,[52]BOP!#REF!</definedName>
    <definedName name="Z_00C67C03_FEDD_11D1_98B3_00C04FC96ABD_.wvu.Rows" localSheetId="11">[52]BOP!$A$36:$IV$36,[52]BOP!$A$44:$IV$44,[52]BOP!$A$59:$IV$59,[52]BOP!#REF!,[52]BOP!#REF!,[52]BOP!$A$79:$IV$79,[52]BOP!$A$81:$IV$88,[52]BOP!#REF!</definedName>
    <definedName name="Z_00C67C03_FEDD_11D1_98B3_00C04FC96ABD_.wvu.Rows" localSheetId="12">[52]BOP!$A$36:$IV$36,[52]BOP!$A$44:$IV$44,[52]BOP!$A$59:$IV$59,[52]BOP!#REF!,[52]BOP!#REF!,[52]BOP!$A$79:$IV$79,[52]BOP!$A$81:$IV$88,[52]BOP!#REF!</definedName>
    <definedName name="Z_00C67C03_FEDD_11D1_98B3_00C04FC96ABD_.wvu.Rows" localSheetId="22">[52]BOP!$A$36:$IV$36,[52]BOP!$A$44:$IV$44,[52]BOP!$A$59:$IV$59,[52]BOP!#REF!,[52]BOP!#REF!,[52]BOP!$A$79:$IV$79,[52]BOP!$A$81:$IV$88,[52]BOP!#REF!</definedName>
    <definedName name="Z_00C67C03_FEDD_11D1_98B3_00C04FC96ABD_.wvu.Rows">[52]BOP!$A$36:$IV$36,[52]BOP!$A$44:$IV$44,[52]BOP!$A$59:$IV$59,[52]BOP!#REF!,[52]BOP!#REF!,[52]BOP!$A$79:$IV$79,[52]BOP!$A$81:$IV$88,[52]BOP!#REF!</definedName>
    <definedName name="Z_00C67C05_FEDD_11D1_98B3_00C04FC96ABD_.wvu.Rows" localSheetId="7">[52]BOP!$A$36:$IV$36,[52]BOP!$A$44:$IV$44,[52]BOP!$A$59:$IV$59,[52]BOP!#REF!,[52]BOP!#REF!,[52]BOP!$A$79:$IV$79,[52]BOP!$A$81:$IV$88,[52]BOP!#REF!,[52]BOP!#REF!</definedName>
    <definedName name="Z_00C67C05_FEDD_11D1_98B3_00C04FC96ABD_.wvu.Rows" localSheetId="11">[52]BOP!$A$36:$IV$36,[52]BOP!$A$44:$IV$44,[52]BOP!$A$59:$IV$59,[52]BOP!#REF!,[52]BOP!#REF!,[52]BOP!$A$79:$IV$79,[52]BOP!$A$81:$IV$88,[52]BOP!#REF!,[52]BOP!#REF!</definedName>
    <definedName name="Z_00C67C05_FEDD_11D1_98B3_00C04FC96ABD_.wvu.Rows" localSheetId="12">[52]BOP!$A$36:$IV$36,[52]BOP!$A$44:$IV$44,[52]BOP!$A$59:$IV$59,[52]BOP!#REF!,[52]BOP!#REF!,[52]BOP!$A$79:$IV$79,[52]BOP!$A$81:$IV$88,[52]BOP!#REF!,[52]BOP!#REF!</definedName>
    <definedName name="Z_00C67C05_FEDD_11D1_98B3_00C04FC96ABD_.wvu.Rows" localSheetId="22">[52]BOP!$A$36:$IV$36,[52]BOP!$A$44:$IV$44,[52]BOP!$A$59:$IV$59,[52]BOP!#REF!,[52]BOP!#REF!,[52]BOP!$A$79:$IV$79,[52]BOP!$A$81:$IV$88,[52]BOP!#REF!,[52]BOP!#REF!</definedName>
    <definedName name="Z_00C67C05_FEDD_11D1_98B3_00C04FC96ABD_.wvu.Rows">[52]BOP!$A$36:$IV$36,[52]BOP!$A$44:$IV$44,[52]BOP!$A$59:$IV$59,[52]BOP!#REF!,[52]BOP!#REF!,[52]BOP!$A$79:$IV$79,[52]BOP!$A$81:$IV$88,[52]BOP!#REF!,[52]BOP!#REF!</definedName>
    <definedName name="Z_00C67C06_FEDD_11D1_98B3_00C04FC96ABD_.wvu.Rows" localSheetId="7">[52]BOP!$A$36:$IV$36,[52]BOP!$A$44:$IV$44,[52]BOP!$A$59:$IV$59,[52]BOP!#REF!,[52]BOP!#REF!,[52]BOP!$A$79:$IV$79,[52]BOP!$A$81:$IV$88,[52]BOP!#REF!,[52]BOP!#REF!</definedName>
    <definedName name="Z_00C67C06_FEDD_11D1_98B3_00C04FC96ABD_.wvu.Rows" localSheetId="11">[52]BOP!$A$36:$IV$36,[52]BOP!$A$44:$IV$44,[52]BOP!$A$59:$IV$59,[52]BOP!#REF!,[52]BOP!#REF!,[52]BOP!$A$79:$IV$79,[52]BOP!$A$81:$IV$88,[52]BOP!#REF!,[52]BOP!#REF!</definedName>
    <definedName name="Z_00C67C06_FEDD_11D1_98B3_00C04FC96ABD_.wvu.Rows" localSheetId="12">[52]BOP!$A$36:$IV$36,[52]BOP!$A$44:$IV$44,[52]BOP!$A$59:$IV$59,[52]BOP!#REF!,[52]BOP!#REF!,[52]BOP!$A$79:$IV$79,[52]BOP!$A$81:$IV$88,[52]BOP!#REF!,[52]BOP!#REF!</definedName>
    <definedName name="Z_00C67C06_FEDD_11D1_98B3_00C04FC96ABD_.wvu.Rows" localSheetId="22">[52]BOP!$A$36:$IV$36,[52]BOP!$A$44:$IV$44,[52]BOP!$A$59:$IV$59,[52]BOP!#REF!,[52]BOP!#REF!,[52]BOP!$A$79:$IV$79,[52]BOP!$A$81:$IV$88,[52]BOP!#REF!,[52]BOP!#REF!</definedName>
    <definedName name="Z_00C67C06_FEDD_11D1_98B3_00C04FC96ABD_.wvu.Rows">[52]BOP!$A$36:$IV$36,[52]BOP!$A$44:$IV$44,[52]BOP!$A$59:$IV$59,[52]BOP!#REF!,[52]BOP!#REF!,[52]BOP!$A$79:$IV$79,[52]BOP!$A$81:$IV$88,[52]BOP!#REF!,[52]BOP!#REF!</definedName>
    <definedName name="Z_00C67C07_FEDD_11D1_98B3_00C04FC96ABD_.wvu.Rows" localSheetId="7">[52]BOP!$A$36:$IV$36,[52]BOP!$A$44:$IV$44,[52]BOP!$A$59:$IV$59,[52]BOP!#REF!,[52]BOP!#REF!,[52]BOP!$A$79:$IV$79</definedName>
    <definedName name="Z_00C67C07_FEDD_11D1_98B3_00C04FC96ABD_.wvu.Rows" localSheetId="11">[52]BOP!$A$36:$IV$36,[52]BOP!$A$44:$IV$44,[52]BOP!$A$59:$IV$59,[52]BOP!#REF!,[52]BOP!#REF!,[52]BOP!$A$79:$IV$79</definedName>
    <definedName name="Z_00C67C07_FEDD_11D1_98B3_00C04FC96ABD_.wvu.Rows" localSheetId="12">[52]BOP!$A$36:$IV$36,[52]BOP!$A$44:$IV$44,[52]BOP!$A$59:$IV$59,[52]BOP!#REF!,[52]BOP!#REF!,[52]BOP!$A$79:$IV$79</definedName>
    <definedName name="Z_00C67C07_FEDD_11D1_98B3_00C04FC96ABD_.wvu.Rows" localSheetId="22">[52]BOP!$A$36:$IV$36,[52]BOP!$A$44:$IV$44,[52]BOP!$A$59:$IV$59,[52]BOP!#REF!,[52]BOP!#REF!,[52]BOP!$A$79:$IV$79</definedName>
    <definedName name="Z_00C67C07_FEDD_11D1_98B3_00C04FC96ABD_.wvu.Rows">[52]BOP!$A$36:$IV$36,[52]BOP!$A$44:$IV$44,[52]BOP!$A$59:$IV$59,[52]BOP!#REF!,[52]BOP!#REF!,[52]BOP!$A$79:$IV$79</definedName>
    <definedName name="Z_112039D0_FF0B_11D1_98B3_00C04FC96ABD_.wvu.Rows" localSheetId="7">[52]BOP!$A$36:$IV$36,[52]BOP!$A$44:$IV$44,[52]BOP!$A$59:$IV$59,[52]BOP!#REF!,[52]BOP!#REF!,[52]BOP!$A$81:$IV$88</definedName>
    <definedName name="Z_112039D0_FF0B_11D1_98B3_00C04FC96ABD_.wvu.Rows" localSheetId="11">[52]BOP!$A$36:$IV$36,[52]BOP!$A$44:$IV$44,[52]BOP!$A$59:$IV$59,[52]BOP!#REF!,[52]BOP!#REF!,[52]BOP!$A$81:$IV$88</definedName>
    <definedName name="Z_112039D0_FF0B_11D1_98B3_00C04FC96ABD_.wvu.Rows" localSheetId="12">[52]BOP!$A$36:$IV$36,[52]BOP!$A$44:$IV$44,[52]BOP!$A$59:$IV$59,[52]BOP!#REF!,[52]BOP!#REF!,[52]BOP!$A$81:$IV$88</definedName>
    <definedName name="Z_112039D0_FF0B_11D1_98B3_00C04FC96ABD_.wvu.Rows" localSheetId="22">[52]BOP!$A$36:$IV$36,[52]BOP!$A$44:$IV$44,[52]BOP!$A$59:$IV$59,[52]BOP!#REF!,[52]BOP!#REF!,[52]BOP!$A$81:$IV$88</definedName>
    <definedName name="Z_112039D0_FF0B_11D1_98B3_00C04FC96ABD_.wvu.Rows">[52]BOP!$A$36:$IV$36,[52]BOP!$A$44:$IV$44,[52]BOP!$A$59:$IV$59,[52]BOP!#REF!,[52]BOP!#REF!,[52]BOP!$A$81:$IV$88</definedName>
    <definedName name="Z_112039D1_FF0B_11D1_98B3_00C04FC96ABD_.wvu.Rows" localSheetId="7">[52]BOP!$A$36:$IV$36,[52]BOP!$A$44:$IV$44,[52]BOP!$A$59:$IV$59,[52]BOP!#REF!,[52]BOP!#REF!,[52]BOP!$A$81:$IV$88</definedName>
    <definedName name="Z_112039D1_FF0B_11D1_98B3_00C04FC96ABD_.wvu.Rows" localSheetId="11">[52]BOP!$A$36:$IV$36,[52]BOP!$A$44:$IV$44,[52]BOP!$A$59:$IV$59,[52]BOP!#REF!,[52]BOP!#REF!,[52]BOP!$A$81:$IV$88</definedName>
    <definedName name="Z_112039D1_FF0B_11D1_98B3_00C04FC96ABD_.wvu.Rows" localSheetId="12">[52]BOP!$A$36:$IV$36,[52]BOP!$A$44:$IV$44,[52]BOP!$A$59:$IV$59,[52]BOP!#REF!,[52]BOP!#REF!,[52]BOP!$A$81:$IV$88</definedName>
    <definedName name="Z_112039D1_FF0B_11D1_98B3_00C04FC96ABD_.wvu.Rows" localSheetId="22">[52]BOP!$A$36:$IV$36,[52]BOP!$A$44:$IV$44,[52]BOP!$A$59:$IV$59,[52]BOP!#REF!,[52]BOP!#REF!,[52]BOP!$A$81:$IV$88</definedName>
    <definedName name="Z_112039D1_FF0B_11D1_98B3_00C04FC96ABD_.wvu.Rows">[52]BOP!$A$36:$IV$36,[52]BOP!$A$44:$IV$44,[52]BOP!$A$59:$IV$59,[52]BOP!#REF!,[52]BOP!#REF!,[52]BOP!$A$81:$IV$88</definedName>
    <definedName name="Z_112039D2_FF0B_11D1_98B3_00C04FC96ABD_.wvu.Rows" localSheetId="7">[52]BOP!$A$36:$IV$36,[52]BOP!$A$44:$IV$44,[52]BOP!$A$59:$IV$59,[52]BOP!#REF!,[52]BOP!#REF!,[52]BOP!$A$81:$IV$88</definedName>
    <definedName name="Z_112039D2_FF0B_11D1_98B3_00C04FC96ABD_.wvu.Rows" localSheetId="11">[52]BOP!$A$36:$IV$36,[52]BOP!$A$44:$IV$44,[52]BOP!$A$59:$IV$59,[52]BOP!#REF!,[52]BOP!#REF!,[52]BOP!$A$81:$IV$88</definedName>
    <definedName name="Z_112039D2_FF0B_11D1_98B3_00C04FC96ABD_.wvu.Rows" localSheetId="12">[52]BOP!$A$36:$IV$36,[52]BOP!$A$44:$IV$44,[52]BOP!$A$59:$IV$59,[52]BOP!#REF!,[52]BOP!#REF!,[52]BOP!$A$81:$IV$88</definedName>
    <definedName name="Z_112039D2_FF0B_11D1_98B3_00C04FC96ABD_.wvu.Rows" localSheetId="22">[52]BOP!$A$36:$IV$36,[52]BOP!$A$44:$IV$44,[52]BOP!$A$59:$IV$59,[52]BOP!#REF!,[52]BOP!#REF!,[52]BOP!$A$81:$IV$88</definedName>
    <definedName name="Z_112039D2_FF0B_11D1_98B3_00C04FC96ABD_.wvu.Rows">[52]BOP!$A$36:$IV$36,[52]BOP!$A$44:$IV$44,[52]BOP!$A$59:$IV$59,[52]BOP!#REF!,[52]BOP!#REF!,[52]BOP!$A$81:$IV$88</definedName>
    <definedName name="Z_112039D3_FF0B_11D1_98B3_00C04FC96ABD_.wvu.Rows" localSheetId="7">[52]BOP!$A$36:$IV$36,[52]BOP!$A$44:$IV$44,[52]BOP!$A$59:$IV$59,[52]BOP!#REF!,[52]BOP!#REF!,[52]BOP!$A$81:$IV$88</definedName>
    <definedName name="Z_112039D3_FF0B_11D1_98B3_00C04FC96ABD_.wvu.Rows" localSheetId="11">[52]BOP!$A$36:$IV$36,[52]BOP!$A$44:$IV$44,[52]BOP!$A$59:$IV$59,[52]BOP!#REF!,[52]BOP!#REF!,[52]BOP!$A$81:$IV$88</definedName>
    <definedName name="Z_112039D3_FF0B_11D1_98B3_00C04FC96ABD_.wvu.Rows" localSheetId="12">[52]BOP!$A$36:$IV$36,[52]BOP!$A$44:$IV$44,[52]BOP!$A$59:$IV$59,[52]BOP!#REF!,[52]BOP!#REF!,[52]BOP!$A$81:$IV$88</definedName>
    <definedName name="Z_112039D3_FF0B_11D1_98B3_00C04FC96ABD_.wvu.Rows" localSheetId="22">[52]BOP!$A$36:$IV$36,[52]BOP!$A$44:$IV$44,[52]BOP!$A$59:$IV$59,[52]BOP!#REF!,[52]BOP!#REF!,[52]BOP!$A$81:$IV$88</definedName>
    <definedName name="Z_112039D3_FF0B_11D1_98B3_00C04FC96ABD_.wvu.Rows">[52]BOP!$A$36:$IV$36,[52]BOP!$A$44:$IV$44,[52]BOP!$A$59:$IV$59,[52]BOP!#REF!,[52]BOP!#REF!,[52]BOP!$A$81:$IV$88</definedName>
    <definedName name="Z_112039D4_FF0B_11D1_98B3_00C04FC96ABD_.wvu.Rows" localSheetId="7">[52]BOP!$A$36:$IV$36,[52]BOP!$A$44:$IV$44,[52]BOP!$A$59:$IV$59,[52]BOP!#REF!,[52]BOP!#REF!,[52]BOP!$A$79:$IV$79,[52]BOP!$A$81:$IV$88,[52]BOP!#REF!</definedName>
    <definedName name="Z_112039D4_FF0B_11D1_98B3_00C04FC96ABD_.wvu.Rows" localSheetId="11">[52]BOP!$A$36:$IV$36,[52]BOP!$A$44:$IV$44,[52]BOP!$A$59:$IV$59,[52]BOP!#REF!,[52]BOP!#REF!,[52]BOP!$A$79:$IV$79,[52]BOP!$A$81:$IV$88,[52]BOP!#REF!</definedName>
    <definedName name="Z_112039D4_FF0B_11D1_98B3_00C04FC96ABD_.wvu.Rows" localSheetId="12">[52]BOP!$A$36:$IV$36,[52]BOP!$A$44:$IV$44,[52]BOP!$A$59:$IV$59,[52]BOP!#REF!,[52]BOP!#REF!,[52]BOP!$A$79:$IV$79,[52]BOP!$A$81:$IV$88,[52]BOP!#REF!</definedName>
    <definedName name="Z_112039D4_FF0B_11D1_98B3_00C04FC96ABD_.wvu.Rows" localSheetId="22">[52]BOP!$A$36:$IV$36,[52]BOP!$A$44:$IV$44,[52]BOP!$A$59:$IV$59,[52]BOP!#REF!,[52]BOP!#REF!,[52]BOP!$A$79:$IV$79,[52]BOP!$A$81:$IV$88,[52]BOP!#REF!</definedName>
    <definedName name="Z_112039D4_FF0B_11D1_98B3_00C04FC96ABD_.wvu.Rows">[52]BOP!$A$36:$IV$36,[52]BOP!$A$44:$IV$44,[52]BOP!$A$59:$IV$59,[52]BOP!#REF!,[52]BOP!#REF!,[52]BOP!$A$79:$IV$79,[52]BOP!$A$81:$IV$88,[52]BOP!#REF!</definedName>
    <definedName name="Z_112039D5_FF0B_11D1_98B3_00C04FC96ABD_.wvu.Rows" localSheetId="7">[52]BOP!$A$36:$IV$36,[52]BOP!$A$44:$IV$44,[52]BOP!$A$59:$IV$59,[52]BOP!#REF!,[52]BOP!#REF!,[52]BOP!$A$79:$IV$79,[52]BOP!$A$81:$IV$88</definedName>
    <definedName name="Z_112039D5_FF0B_11D1_98B3_00C04FC96ABD_.wvu.Rows" localSheetId="11">[52]BOP!$A$36:$IV$36,[52]BOP!$A$44:$IV$44,[52]BOP!$A$59:$IV$59,[52]BOP!#REF!,[52]BOP!#REF!,[52]BOP!$A$79:$IV$79,[52]BOP!$A$81:$IV$88</definedName>
    <definedName name="Z_112039D5_FF0B_11D1_98B3_00C04FC96ABD_.wvu.Rows" localSheetId="12">[52]BOP!$A$36:$IV$36,[52]BOP!$A$44:$IV$44,[52]BOP!$A$59:$IV$59,[52]BOP!#REF!,[52]BOP!#REF!,[52]BOP!$A$79:$IV$79,[52]BOP!$A$81:$IV$88</definedName>
    <definedName name="Z_112039D5_FF0B_11D1_98B3_00C04FC96ABD_.wvu.Rows" localSheetId="22">[52]BOP!$A$36:$IV$36,[52]BOP!$A$44:$IV$44,[52]BOP!$A$59:$IV$59,[52]BOP!#REF!,[52]BOP!#REF!,[52]BOP!$A$79:$IV$79,[52]BOP!$A$81:$IV$88</definedName>
    <definedName name="Z_112039D5_FF0B_11D1_98B3_00C04FC96ABD_.wvu.Rows">[52]BOP!$A$36:$IV$36,[52]BOP!$A$44:$IV$44,[52]BOP!$A$59:$IV$59,[52]BOP!#REF!,[52]BOP!#REF!,[52]BOP!$A$79:$IV$79,[52]BOP!$A$81:$IV$88</definedName>
    <definedName name="Z_112039D6_FF0B_11D1_98B3_00C04FC96ABD_.wvu.Rows" localSheetId="7">[52]BOP!$A$36:$IV$36,[52]BOP!$A$44:$IV$44,[52]BOP!$A$59:$IV$59,[52]BOP!#REF!,[52]BOP!#REF!,[52]BOP!$A$79:$IV$79,[52]BOP!#REF!</definedName>
    <definedName name="Z_112039D6_FF0B_11D1_98B3_00C04FC96ABD_.wvu.Rows" localSheetId="11">[52]BOP!$A$36:$IV$36,[52]BOP!$A$44:$IV$44,[52]BOP!$A$59:$IV$59,[52]BOP!#REF!,[52]BOP!#REF!,[52]BOP!$A$79:$IV$79,[52]BOP!#REF!</definedName>
    <definedName name="Z_112039D6_FF0B_11D1_98B3_00C04FC96ABD_.wvu.Rows" localSheetId="12">[52]BOP!$A$36:$IV$36,[52]BOP!$A$44:$IV$44,[52]BOP!$A$59:$IV$59,[52]BOP!#REF!,[52]BOP!#REF!,[52]BOP!$A$79:$IV$79,[52]BOP!#REF!</definedName>
    <definedName name="Z_112039D6_FF0B_11D1_98B3_00C04FC96ABD_.wvu.Rows" localSheetId="22">[52]BOP!$A$36:$IV$36,[52]BOP!$A$44:$IV$44,[52]BOP!$A$59:$IV$59,[52]BOP!#REF!,[52]BOP!#REF!,[52]BOP!$A$79:$IV$79,[52]BOP!#REF!</definedName>
    <definedName name="Z_112039D6_FF0B_11D1_98B3_00C04FC96ABD_.wvu.Rows">[52]BOP!$A$36:$IV$36,[52]BOP!$A$44:$IV$44,[52]BOP!$A$59:$IV$59,[52]BOP!#REF!,[52]BOP!#REF!,[52]BOP!$A$79:$IV$79,[52]BOP!#REF!</definedName>
    <definedName name="Z_112039D7_FF0B_11D1_98B3_00C04FC96ABD_.wvu.Rows" localSheetId="7">[52]BOP!$A$36:$IV$36,[52]BOP!$A$44:$IV$44,[52]BOP!$A$59:$IV$59,[52]BOP!#REF!,[52]BOP!#REF!,[52]BOP!$A$79:$IV$79,[52]BOP!$A$81:$IV$88,[52]BOP!#REF!</definedName>
    <definedName name="Z_112039D7_FF0B_11D1_98B3_00C04FC96ABD_.wvu.Rows" localSheetId="11">[52]BOP!$A$36:$IV$36,[52]BOP!$A$44:$IV$44,[52]BOP!$A$59:$IV$59,[52]BOP!#REF!,[52]BOP!#REF!,[52]BOP!$A$79:$IV$79,[52]BOP!$A$81:$IV$88,[52]BOP!#REF!</definedName>
    <definedName name="Z_112039D7_FF0B_11D1_98B3_00C04FC96ABD_.wvu.Rows" localSheetId="12">[52]BOP!$A$36:$IV$36,[52]BOP!$A$44:$IV$44,[52]BOP!$A$59:$IV$59,[52]BOP!#REF!,[52]BOP!#REF!,[52]BOP!$A$79:$IV$79,[52]BOP!$A$81:$IV$88,[52]BOP!#REF!</definedName>
    <definedName name="Z_112039D7_FF0B_11D1_98B3_00C04FC96ABD_.wvu.Rows" localSheetId="22">[52]BOP!$A$36:$IV$36,[52]BOP!$A$44:$IV$44,[52]BOP!$A$59:$IV$59,[52]BOP!#REF!,[52]BOP!#REF!,[52]BOP!$A$79:$IV$79,[52]BOP!$A$81:$IV$88,[52]BOP!#REF!</definedName>
    <definedName name="Z_112039D7_FF0B_11D1_98B3_00C04FC96ABD_.wvu.Rows">[52]BOP!$A$36:$IV$36,[52]BOP!$A$44:$IV$44,[52]BOP!$A$59:$IV$59,[52]BOP!#REF!,[52]BOP!#REF!,[52]BOP!$A$79:$IV$79,[52]BOP!$A$81:$IV$88,[52]BOP!#REF!</definedName>
    <definedName name="Z_112039D8_FF0B_11D1_98B3_00C04FC96ABD_.wvu.Rows" localSheetId="7">[52]BOP!$A$36:$IV$36,[52]BOP!$A$44:$IV$44,[52]BOP!$A$59:$IV$59,[52]BOP!#REF!,[52]BOP!#REF!,[52]BOP!$A$79:$IV$79,[52]BOP!$A$81:$IV$88,[52]BOP!#REF!</definedName>
    <definedName name="Z_112039D8_FF0B_11D1_98B3_00C04FC96ABD_.wvu.Rows" localSheetId="11">[52]BOP!$A$36:$IV$36,[52]BOP!$A$44:$IV$44,[52]BOP!$A$59:$IV$59,[52]BOP!#REF!,[52]BOP!#REF!,[52]BOP!$A$79:$IV$79,[52]BOP!$A$81:$IV$88,[52]BOP!#REF!</definedName>
    <definedName name="Z_112039D8_FF0B_11D1_98B3_00C04FC96ABD_.wvu.Rows" localSheetId="12">[52]BOP!$A$36:$IV$36,[52]BOP!$A$44:$IV$44,[52]BOP!$A$59:$IV$59,[52]BOP!#REF!,[52]BOP!#REF!,[52]BOP!$A$79:$IV$79,[52]BOP!$A$81:$IV$88,[52]BOP!#REF!</definedName>
    <definedName name="Z_112039D8_FF0B_11D1_98B3_00C04FC96ABD_.wvu.Rows" localSheetId="22">[52]BOP!$A$36:$IV$36,[52]BOP!$A$44:$IV$44,[52]BOP!$A$59:$IV$59,[52]BOP!#REF!,[52]BOP!#REF!,[52]BOP!$A$79:$IV$79,[52]BOP!$A$81:$IV$88,[52]BOP!#REF!</definedName>
    <definedName name="Z_112039D8_FF0B_11D1_98B3_00C04FC96ABD_.wvu.Rows">[52]BOP!$A$36:$IV$36,[52]BOP!$A$44:$IV$44,[52]BOP!$A$59:$IV$59,[52]BOP!#REF!,[52]BOP!#REF!,[52]BOP!$A$79:$IV$79,[52]BOP!$A$81:$IV$88,[52]BOP!#REF!</definedName>
    <definedName name="Z_112039D9_FF0B_11D1_98B3_00C04FC96ABD_.wvu.Rows" localSheetId="7">[52]BOP!$A$36:$IV$36,[52]BOP!$A$44:$IV$44,[52]BOP!$A$59:$IV$59,[52]BOP!#REF!,[52]BOP!#REF!,[52]BOP!$A$79:$IV$79,[52]BOP!$A$81:$IV$88,[52]BOP!#REF!</definedName>
    <definedName name="Z_112039D9_FF0B_11D1_98B3_00C04FC96ABD_.wvu.Rows" localSheetId="11">[52]BOP!$A$36:$IV$36,[52]BOP!$A$44:$IV$44,[52]BOP!$A$59:$IV$59,[52]BOP!#REF!,[52]BOP!#REF!,[52]BOP!$A$79:$IV$79,[52]BOP!$A$81:$IV$88,[52]BOP!#REF!</definedName>
    <definedName name="Z_112039D9_FF0B_11D1_98B3_00C04FC96ABD_.wvu.Rows" localSheetId="12">[52]BOP!$A$36:$IV$36,[52]BOP!$A$44:$IV$44,[52]BOP!$A$59:$IV$59,[52]BOP!#REF!,[52]BOP!#REF!,[52]BOP!$A$79:$IV$79,[52]BOP!$A$81:$IV$88,[52]BOP!#REF!</definedName>
    <definedName name="Z_112039D9_FF0B_11D1_98B3_00C04FC96ABD_.wvu.Rows" localSheetId="22">[52]BOP!$A$36:$IV$36,[52]BOP!$A$44:$IV$44,[52]BOP!$A$59:$IV$59,[52]BOP!#REF!,[52]BOP!#REF!,[52]BOP!$A$79:$IV$79,[52]BOP!$A$81:$IV$88,[52]BOP!#REF!</definedName>
    <definedName name="Z_112039D9_FF0B_11D1_98B3_00C04FC96ABD_.wvu.Rows">[52]BOP!$A$36:$IV$36,[52]BOP!$A$44:$IV$44,[52]BOP!$A$59:$IV$59,[52]BOP!#REF!,[52]BOP!#REF!,[52]BOP!$A$79:$IV$79,[52]BOP!$A$81:$IV$88,[52]BOP!#REF!</definedName>
    <definedName name="Z_112039DB_FF0B_11D1_98B3_00C04FC96ABD_.wvu.Rows" localSheetId="7">[52]BOP!$A$36:$IV$36,[52]BOP!$A$44:$IV$44,[52]BOP!$A$59:$IV$59,[52]BOP!#REF!,[52]BOP!#REF!,[52]BOP!$A$79:$IV$79,[52]BOP!$A$81:$IV$88,[52]BOP!#REF!,[52]BOP!#REF!</definedName>
    <definedName name="Z_112039DB_FF0B_11D1_98B3_00C04FC96ABD_.wvu.Rows" localSheetId="11">[52]BOP!$A$36:$IV$36,[52]BOP!$A$44:$IV$44,[52]BOP!$A$59:$IV$59,[52]BOP!#REF!,[52]BOP!#REF!,[52]BOP!$A$79:$IV$79,[52]BOP!$A$81:$IV$88,[52]BOP!#REF!,[52]BOP!#REF!</definedName>
    <definedName name="Z_112039DB_FF0B_11D1_98B3_00C04FC96ABD_.wvu.Rows" localSheetId="12">[52]BOP!$A$36:$IV$36,[52]BOP!$A$44:$IV$44,[52]BOP!$A$59:$IV$59,[52]BOP!#REF!,[52]BOP!#REF!,[52]BOP!$A$79:$IV$79,[52]BOP!$A$81:$IV$88,[52]BOP!#REF!,[52]BOP!#REF!</definedName>
    <definedName name="Z_112039DB_FF0B_11D1_98B3_00C04FC96ABD_.wvu.Rows" localSheetId="22">[52]BOP!$A$36:$IV$36,[52]BOP!$A$44:$IV$44,[52]BOP!$A$59:$IV$59,[52]BOP!#REF!,[52]BOP!#REF!,[52]BOP!$A$79:$IV$79,[52]BOP!$A$81:$IV$88,[52]BOP!#REF!,[52]BOP!#REF!</definedName>
    <definedName name="Z_112039DB_FF0B_11D1_98B3_00C04FC96ABD_.wvu.Rows">[52]BOP!$A$36:$IV$36,[52]BOP!$A$44:$IV$44,[52]BOP!$A$59:$IV$59,[52]BOP!#REF!,[52]BOP!#REF!,[52]BOP!$A$79:$IV$79,[52]BOP!$A$81:$IV$88,[52]BOP!#REF!,[52]BOP!#REF!</definedName>
    <definedName name="Z_112039DC_FF0B_11D1_98B3_00C04FC96ABD_.wvu.Rows" localSheetId="7">[52]BOP!$A$36:$IV$36,[52]BOP!$A$44:$IV$44,[52]BOP!$A$59:$IV$59,[52]BOP!#REF!,[52]BOP!#REF!,[52]BOP!$A$79:$IV$79,[52]BOP!$A$81:$IV$88,[52]BOP!#REF!,[52]BOP!#REF!</definedName>
    <definedName name="Z_112039DC_FF0B_11D1_98B3_00C04FC96ABD_.wvu.Rows" localSheetId="11">[52]BOP!$A$36:$IV$36,[52]BOP!$A$44:$IV$44,[52]BOP!$A$59:$IV$59,[52]BOP!#REF!,[52]BOP!#REF!,[52]BOP!$A$79:$IV$79,[52]BOP!$A$81:$IV$88,[52]BOP!#REF!,[52]BOP!#REF!</definedName>
    <definedName name="Z_112039DC_FF0B_11D1_98B3_00C04FC96ABD_.wvu.Rows" localSheetId="12">[52]BOP!$A$36:$IV$36,[52]BOP!$A$44:$IV$44,[52]BOP!$A$59:$IV$59,[52]BOP!#REF!,[52]BOP!#REF!,[52]BOP!$A$79:$IV$79,[52]BOP!$A$81:$IV$88,[52]BOP!#REF!,[52]BOP!#REF!</definedName>
    <definedName name="Z_112039DC_FF0B_11D1_98B3_00C04FC96ABD_.wvu.Rows" localSheetId="22">[52]BOP!$A$36:$IV$36,[52]BOP!$A$44:$IV$44,[52]BOP!$A$59:$IV$59,[52]BOP!#REF!,[52]BOP!#REF!,[52]BOP!$A$79:$IV$79,[52]BOP!$A$81:$IV$88,[52]BOP!#REF!,[52]BOP!#REF!</definedName>
    <definedName name="Z_112039DC_FF0B_11D1_98B3_00C04FC96ABD_.wvu.Rows">[52]BOP!$A$36:$IV$36,[52]BOP!$A$44:$IV$44,[52]BOP!$A$59:$IV$59,[52]BOP!#REF!,[52]BOP!#REF!,[52]BOP!$A$79:$IV$79,[52]BOP!$A$81:$IV$88,[52]BOP!#REF!,[52]BOP!#REF!</definedName>
    <definedName name="Z_112039DD_FF0B_11D1_98B3_00C04FC96ABD_.wvu.Rows" localSheetId="7">[52]BOP!$A$36:$IV$36,[52]BOP!$A$44:$IV$44,[52]BOP!$A$59:$IV$59,[52]BOP!#REF!,[52]BOP!#REF!,[52]BOP!$A$79:$IV$79</definedName>
    <definedName name="Z_112039DD_FF0B_11D1_98B3_00C04FC96ABD_.wvu.Rows" localSheetId="11">[52]BOP!$A$36:$IV$36,[52]BOP!$A$44:$IV$44,[52]BOP!$A$59:$IV$59,[52]BOP!#REF!,[52]BOP!#REF!,[52]BOP!$A$79:$IV$79</definedName>
    <definedName name="Z_112039DD_FF0B_11D1_98B3_00C04FC96ABD_.wvu.Rows" localSheetId="12">[52]BOP!$A$36:$IV$36,[52]BOP!$A$44:$IV$44,[52]BOP!$A$59:$IV$59,[52]BOP!#REF!,[52]BOP!#REF!,[52]BOP!$A$79:$IV$79</definedName>
    <definedName name="Z_112039DD_FF0B_11D1_98B3_00C04FC96ABD_.wvu.Rows" localSheetId="22">[52]BOP!$A$36:$IV$36,[52]BOP!$A$44:$IV$44,[52]BOP!$A$59:$IV$59,[52]BOP!#REF!,[52]BOP!#REF!,[52]BOP!$A$79:$IV$79</definedName>
    <definedName name="Z_112039DD_FF0B_11D1_98B3_00C04FC96ABD_.wvu.Rows">[52]BOP!$A$36:$IV$36,[52]BOP!$A$44:$IV$44,[52]BOP!$A$59:$IV$59,[52]BOP!#REF!,[52]BOP!#REF!,[52]BOP!$A$79:$IV$79</definedName>
    <definedName name="Z_112B8339_2081_11D2_BFD2_00A02466506E_.wvu.PrintTitles">[76]SUMMARY!$B$1:$D$65536,[76]SUMMARY!$A$3:$IV$5</definedName>
    <definedName name="Z_112B833B_2081_11D2_BFD2_00A02466506E_.wvu.PrintTitles">[76]SUMMARY!$B$1:$D$65536,[76]SUMMARY!$A$3:$IV$5</definedName>
    <definedName name="Z_1A87067C_7102_4E77_BC8D_D9D9112AA17F_.wvu.Cols" localSheetId="7">#REF!</definedName>
    <definedName name="Z_1A87067C_7102_4E77_BC8D_D9D9112AA17F_.wvu.Cols" localSheetId="11">#REF!</definedName>
    <definedName name="Z_1A87067C_7102_4E77_BC8D_D9D9112AA17F_.wvu.Cols" localSheetId="12">#REF!</definedName>
    <definedName name="Z_1A87067C_7102_4E77_BC8D_D9D9112AA17F_.wvu.Cols" localSheetId="22">#REF!</definedName>
    <definedName name="Z_1A87067C_7102_4E77_BC8D_D9D9112AA17F_.wvu.Cols">#REF!</definedName>
    <definedName name="Z_1A87067C_7102_4E77_BC8D_D9D9112AA17F_.wvu.PrintArea" localSheetId="7">#REF!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22">#REF!</definedName>
    <definedName name="Z_1A87067C_7102_4E77_BC8D_D9D9112AA17F_.wvu.PrintArea">#REF!</definedName>
    <definedName name="Z_1A87067C_7102_4E77_BC8D_D9D9112AA17F_.wvu.PrintTitles" localSheetId="7">#REF!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22">#REF!</definedName>
    <definedName name="Z_1A87067C_7102_4E77_BC8D_D9D9112AA17F_.wvu.PrintTitles">#REF!</definedName>
    <definedName name="Z_1A87067C_7102_4E77_BC8D_D9D9112AA17F_.wvu.Rows" localSheetId="7">#REF!</definedName>
    <definedName name="Z_1A87067C_7102_4E77_BC8D_D9D9112AA17F_.wvu.Rows" localSheetId="11">#REF!</definedName>
    <definedName name="Z_1A87067C_7102_4E77_BC8D_D9D9112AA17F_.wvu.Rows" localSheetId="12">#REF!</definedName>
    <definedName name="Z_1A87067C_7102_4E77_BC8D_D9D9112AA17F_.wvu.Rows" localSheetId="22">#REF!</definedName>
    <definedName name="Z_1A87067C_7102_4E77_BC8D_D9D9112AA17F_.wvu.Rows">#REF!</definedName>
    <definedName name="Z_1A8C061B_2301_11D3_BFD1_000039E37209_.wvu.Cols">'[77]IDA-tab7'!$K$1:$T$65536,'[77]IDA-tab7'!$V$1:$AE$65536,'[77]IDA-tab7'!$AG$1:$AP$65536</definedName>
    <definedName name="Z_1A8C061B_2301_11D3_BFD1_000039E37209_.wvu.Rows">'[77]IDA-tab7'!$A$10:$IV$11,'[77]IDA-tab7'!$A$14:$IV$14,'[77]IDA-tab7'!$A$18:$IV$18</definedName>
    <definedName name="Z_1A8C061C_2301_11D3_BFD1_000039E37209_.wvu.Cols">'[77]IDA-tab7'!$K$1:$T$65536,'[77]IDA-tab7'!$V$1:$AE$65536,'[77]IDA-tab7'!$AG$1:$AP$65536</definedName>
    <definedName name="Z_1A8C061C_2301_11D3_BFD1_000039E37209_.wvu.Rows">'[77]IDA-tab7'!$A$10:$IV$11,'[77]IDA-tab7'!$A$14:$IV$14,'[77]IDA-tab7'!$A$18:$IV$18</definedName>
    <definedName name="Z_1A8C061E_2301_11D3_BFD1_000039E37209_.wvu.Cols">'[77]IDA-tab7'!$K$1:$T$65536,'[77]IDA-tab7'!$V$1:$AE$65536,'[77]IDA-tab7'!$AG$1:$AP$65536</definedName>
    <definedName name="Z_1A8C061E_2301_11D3_BFD1_000039E37209_.wvu.Rows">'[77]IDA-tab7'!$A$10:$IV$11,'[77]IDA-tab7'!$A$14:$IV$14,'[77]IDA-tab7'!$A$18:$IV$18</definedName>
    <definedName name="Z_1A8C061F_2301_11D3_BFD1_000039E37209_.wvu.Cols">'[77]IDA-tab7'!$K$1:$T$65536,'[77]IDA-tab7'!$V$1:$AE$65536,'[77]IDA-tab7'!$AG$1:$AP$65536</definedName>
    <definedName name="Z_1A8C061F_2301_11D3_BFD1_000039E37209_.wvu.Rows">'[77]IDA-tab7'!$A$10:$IV$11,'[77]IDA-tab7'!$A$14:$IV$14,'[77]IDA-tab7'!$A$18:$IV$18</definedName>
    <definedName name="Z_1F4C2007_FFA7_11D1_98B6_00C04FC96ABD_.wvu.Rows" localSheetId="7">[52]BOP!$A$36:$IV$36,[52]BOP!$A$44:$IV$44,[52]BOP!$A$59:$IV$59,[52]BOP!#REF!,[52]BOP!#REF!,[52]BOP!$A$81:$IV$88</definedName>
    <definedName name="Z_1F4C2007_FFA7_11D1_98B6_00C04FC96ABD_.wvu.Rows" localSheetId="11">[52]BOP!$A$36:$IV$36,[52]BOP!$A$44:$IV$44,[52]BOP!$A$59:$IV$59,[52]BOP!#REF!,[52]BOP!#REF!,[52]BOP!$A$81:$IV$88</definedName>
    <definedName name="Z_1F4C2007_FFA7_11D1_98B6_00C04FC96ABD_.wvu.Rows" localSheetId="12">[52]BOP!$A$36:$IV$36,[52]BOP!$A$44:$IV$44,[52]BOP!$A$59:$IV$59,[52]BOP!#REF!,[52]BOP!#REF!,[52]BOP!$A$81:$IV$88</definedName>
    <definedName name="Z_1F4C2007_FFA7_11D1_98B6_00C04FC96ABD_.wvu.Rows" localSheetId="22">[52]BOP!$A$36:$IV$36,[52]BOP!$A$44:$IV$44,[52]BOP!$A$59:$IV$59,[52]BOP!#REF!,[52]BOP!#REF!,[52]BOP!$A$81:$IV$88</definedName>
    <definedName name="Z_1F4C2007_FFA7_11D1_98B6_00C04FC96ABD_.wvu.Rows">[52]BOP!$A$36:$IV$36,[52]BOP!$A$44:$IV$44,[52]BOP!$A$59:$IV$59,[52]BOP!#REF!,[52]BOP!#REF!,[52]BOP!$A$81:$IV$88</definedName>
    <definedName name="Z_1F4C2008_FFA7_11D1_98B6_00C04FC96ABD_.wvu.Rows" localSheetId="7">[52]BOP!$A$36:$IV$36,[52]BOP!$A$44:$IV$44,[52]BOP!$A$59:$IV$59,[52]BOP!#REF!,[52]BOP!#REF!,[52]BOP!$A$81:$IV$88</definedName>
    <definedName name="Z_1F4C2008_FFA7_11D1_98B6_00C04FC96ABD_.wvu.Rows" localSheetId="11">[52]BOP!$A$36:$IV$36,[52]BOP!$A$44:$IV$44,[52]BOP!$A$59:$IV$59,[52]BOP!#REF!,[52]BOP!#REF!,[52]BOP!$A$81:$IV$88</definedName>
    <definedName name="Z_1F4C2008_FFA7_11D1_98B6_00C04FC96ABD_.wvu.Rows" localSheetId="12">[52]BOP!$A$36:$IV$36,[52]BOP!$A$44:$IV$44,[52]BOP!$A$59:$IV$59,[52]BOP!#REF!,[52]BOP!#REF!,[52]BOP!$A$81:$IV$88</definedName>
    <definedName name="Z_1F4C2008_FFA7_11D1_98B6_00C04FC96ABD_.wvu.Rows" localSheetId="22">[52]BOP!$A$36:$IV$36,[52]BOP!$A$44:$IV$44,[52]BOP!$A$59:$IV$59,[52]BOP!#REF!,[52]BOP!#REF!,[52]BOP!$A$81:$IV$88</definedName>
    <definedName name="Z_1F4C2008_FFA7_11D1_98B6_00C04FC96ABD_.wvu.Rows">[52]BOP!$A$36:$IV$36,[52]BOP!$A$44:$IV$44,[52]BOP!$A$59:$IV$59,[52]BOP!#REF!,[52]BOP!#REF!,[52]BOP!$A$81:$IV$88</definedName>
    <definedName name="Z_1F4C2009_FFA7_11D1_98B6_00C04FC96ABD_.wvu.Rows" localSheetId="7">[52]BOP!$A$36:$IV$36,[52]BOP!$A$44:$IV$44,[52]BOP!$A$59:$IV$59,[52]BOP!#REF!,[52]BOP!#REF!,[52]BOP!$A$81:$IV$88</definedName>
    <definedName name="Z_1F4C2009_FFA7_11D1_98B6_00C04FC96ABD_.wvu.Rows" localSheetId="11">[52]BOP!$A$36:$IV$36,[52]BOP!$A$44:$IV$44,[52]BOP!$A$59:$IV$59,[52]BOP!#REF!,[52]BOP!#REF!,[52]BOP!$A$81:$IV$88</definedName>
    <definedName name="Z_1F4C2009_FFA7_11D1_98B6_00C04FC96ABD_.wvu.Rows" localSheetId="12">[52]BOP!$A$36:$IV$36,[52]BOP!$A$44:$IV$44,[52]BOP!$A$59:$IV$59,[52]BOP!#REF!,[52]BOP!#REF!,[52]BOP!$A$81:$IV$88</definedName>
    <definedName name="Z_1F4C2009_FFA7_11D1_98B6_00C04FC96ABD_.wvu.Rows" localSheetId="22">[52]BOP!$A$36:$IV$36,[52]BOP!$A$44:$IV$44,[52]BOP!$A$59:$IV$59,[52]BOP!#REF!,[52]BOP!#REF!,[52]BOP!$A$81:$IV$88</definedName>
    <definedName name="Z_1F4C2009_FFA7_11D1_98B6_00C04FC96ABD_.wvu.Rows">[52]BOP!$A$36:$IV$36,[52]BOP!$A$44:$IV$44,[52]BOP!$A$59:$IV$59,[52]BOP!#REF!,[52]BOP!#REF!,[52]BOP!$A$81:$IV$88</definedName>
    <definedName name="Z_1F4C200A_FFA7_11D1_98B6_00C04FC96ABD_.wvu.Rows" localSheetId="7">[52]BOP!$A$36:$IV$36,[52]BOP!$A$44:$IV$44,[52]BOP!$A$59:$IV$59,[52]BOP!#REF!,[52]BOP!#REF!,[52]BOP!$A$81:$IV$88</definedName>
    <definedName name="Z_1F4C200A_FFA7_11D1_98B6_00C04FC96ABD_.wvu.Rows" localSheetId="11">[52]BOP!$A$36:$IV$36,[52]BOP!$A$44:$IV$44,[52]BOP!$A$59:$IV$59,[52]BOP!#REF!,[52]BOP!#REF!,[52]BOP!$A$81:$IV$88</definedName>
    <definedName name="Z_1F4C200A_FFA7_11D1_98B6_00C04FC96ABD_.wvu.Rows" localSheetId="12">[52]BOP!$A$36:$IV$36,[52]BOP!$A$44:$IV$44,[52]BOP!$A$59:$IV$59,[52]BOP!#REF!,[52]BOP!#REF!,[52]BOP!$A$81:$IV$88</definedName>
    <definedName name="Z_1F4C200A_FFA7_11D1_98B6_00C04FC96ABD_.wvu.Rows" localSheetId="22">[52]BOP!$A$36:$IV$36,[52]BOP!$A$44:$IV$44,[52]BOP!$A$59:$IV$59,[52]BOP!#REF!,[52]BOP!#REF!,[52]BOP!$A$81:$IV$88</definedName>
    <definedName name="Z_1F4C200A_FFA7_11D1_98B6_00C04FC96ABD_.wvu.Rows">[52]BOP!$A$36:$IV$36,[52]BOP!$A$44:$IV$44,[52]BOP!$A$59:$IV$59,[52]BOP!#REF!,[52]BOP!#REF!,[52]BOP!$A$81:$IV$88</definedName>
    <definedName name="Z_1F4C200B_FFA7_11D1_98B6_00C04FC96ABD_.wvu.Rows" localSheetId="7">[52]BOP!$A$36:$IV$36,[52]BOP!$A$44:$IV$44,[52]BOP!$A$59:$IV$59,[52]BOP!#REF!,[52]BOP!#REF!,[52]BOP!$A$79:$IV$79,[52]BOP!$A$81:$IV$88,[52]BOP!#REF!</definedName>
    <definedName name="Z_1F4C200B_FFA7_11D1_98B6_00C04FC96ABD_.wvu.Rows" localSheetId="11">[52]BOP!$A$36:$IV$36,[52]BOP!$A$44:$IV$44,[52]BOP!$A$59:$IV$59,[52]BOP!#REF!,[52]BOP!#REF!,[52]BOP!$A$79:$IV$79,[52]BOP!$A$81:$IV$88,[52]BOP!#REF!</definedName>
    <definedName name="Z_1F4C200B_FFA7_11D1_98B6_00C04FC96ABD_.wvu.Rows" localSheetId="12">[52]BOP!$A$36:$IV$36,[52]BOP!$A$44:$IV$44,[52]BOP!$A$59:$IV$59,[52]BOP!#REF!,[52]BOP!#REF!,[52]BOP!$A$79:$IV$79,[52]BOP!$A$81:$IV$88,[52]BOP!#REF!</definedName>
    <definedName name="Z_1F4C200B_FFA7_11D1_98B6_00C04FC96ABD_.wvu.Rows" localSheetId="22">[52]BOP!$A$36:$IV$36,[52]BOP!$A$44:$IV$44,[52]BOP!$A$59:$IV$59,[52]BOP!#REF!,[52]BOP!#REF!,[52]BOP!$A$79:$IV$79,[52]BOP!$A$81:$IV$88,[52]BOP!#REF!</definedName>
    <definedName name="Z_1F4C200B_FFA7_11D1_98B6_00C04FC96ABD_.wvu.Rows">[52]BOP!$A$36:$IV$36,[52]BOP!$A$44:$IV$44,[52]BOP!$A$59:$IV$59,[52]BOP!#REF!,[52]BOP!#REF!,[52]BOP!$A$79:$IV$79,[52]BOP!$A$81:$IV$88,[52]BOP!#REF!</definedName>
    <definedName name="Z_1F4C200C_FFA7_11D1_98B6_00C04FC96ABD_.wvu.Rows" localSheetId="7">[52]BOP!$A$36:$IV$36,[52]BOP!$A$44:$IV$44,[52]BOP!$A$59:$IV$59,[52]BOP!#REF!,[52]BOP!#REF!,[52]BOP!$A$79:$IV$79,[52]BOP!$A$81:$IV$88</definedName>
    <definedName name="Z_1F4C200C_FFA7_11D1_98B6_00C04FC96ABD_.wvu.Rows" localSheetId="11">[52]BOP!$A$36:$IV$36,[52]BOP!$A$44:$IV$44,[52]BOP!$A$59:$IV$59,[52]BOP!#REF!,[52]BOP!#REF!,[52]BOP!$A$79:$IV$79,[52]BOP!$A$81:$IV$88</definedName>
    <definedName name="Z_1F4C200C_FFA7_11D1_98B6_00C04FC96ABD_.wvu.Rows" localSheetId="12">[52]BOP!$A$36:$IV$36,[52]BOP!$A$44:$IV$44,[52]BOP!$A$59:$IV$59,[52]BOP!#REF!,[52]BOP!#REF!,[52]BOP!$A$79:$IV$79,[52]BOP!$A$81:$IV$88</definedName>
    <definedName name="Z_1F4C200C_FFA7_11D1_98B6_00C04FC96ABD_.wvu.Rows" localSheetId="22">[52]BOP!$A$36:$IV$36,[52]BOP!$A$44:$IV$44,[52]BOP!$A$59:$IV$59,[52]BOP!#REF!,[52]BOP!#REF!,[52]BOP!$A$79:$IV$79,[52]BOP!$A$81:$IV$88</definedName>
    <definedName name="Z_1F4C200C_FFA7_11D1_98B6_00C04FC96ABD_.wvu.Rows">[52]BOP!$A$36:$IV$36,[52]BOP!$A$44:$IV$44,[52]BOP!$A$59:$IV$59,[52]BOP!#REF!,[52]BOP!#REF!,[52]BOP!$A$79:$IV$79,[52]BOP!$A$81:$IV$88</definedName>
    <definedName name="Z_1F4C200D_FFA7_11D1_98B6_00C04FC96ABD_.wvu.Rows" localSheetId="7">[52]BOP!$A$36:$IV$36,[52]BOP!$A$44:$IV$44,[52]BOP!$A$59:$IV$59,[52]BOP!#REF!,[52]BOP!#REF!,[52]BOP!$A$79:$IV$79,[52]BOP!#REF!</definedName>
    <definedName name="Z_1F4C200D_FFA7_11D1_98B6_00C04FC96ABD_.wvu.Rows" localSheetId="11">[52]BOP!$A$36:$IV$36,[52]BOP!$A$44:$IV$44,[52]BOP!$A$59:$IV$59,[52]BOP!#REF!,[52]BOP!#REF!,[52]BOP!$A$79:$IV$79,[52]BOP!#REF!</definedName>
    <definedName name="Z_1F4C200D_FFA7_11D1_98B6_00C04FC96ABD_.wvu.Rows" localSheetId="12">[52]BOP!$A$36:$IV$36,[52]BOP!$A$44:$IV$44,[52]BOP!$A$59:$IV$59,[52]BOP!#REF!,[52]BOP!#REF!,[52]BOP!$A$79:$IV$79,[52]BOP!#REF!</definedName>
    <definedName name="Z_1F4C200D_FFA7_11D1_98B6_00C04FC96ABD_.wvu.Rows" localSheetId="22">[52]BOP!$A$36:$IV$36,[52]BOP!$A$44:$IV$44,[52]BOP!$A$59:$IV$59,[52]BOP!#REF!,[52]BOP!#REF!,[52]BOP!$A$79:$IV$79,[52]BOP!#REF!</definedName>
    <definedName name="Z_1F4C200D_FFA7_11D1_98B6_00C04FC96ABD_.wvu.Rows">[52]BOP!$A$36:$IV$36,[52]BOP!$A$44:$IV$44,[52]BOP!$A$59:$IV$59,[52]BOP!#REF!,[52]BOP!#REF!,[52]BOP!$A$79:$IV$79,[52]BOP!#REF!</definedName>
    <definedName name="Z_1F4C200E_FFA7_11D1_98B6_00C04FC96ABD_.wvu.Rows" localSheetId="7">[52]BOP!$A$36:$IV$36,[52]BOP!$A$44:$IV$44,[52]BOP!$A$59:$IV$59,[52]BOP!#REF!,[52]BOP!#REF!,[52]BOP!$A$79:$IV$79,[52]BOP!$A$81:$IV$88,[52]BOP!#REF!</definedName>
    <definedName name="Z_1F4C200E_FFA7_11D1_98B6_00C04FC96ABD_.wvu.Rows" localSheetId="11">[52]BOP!$A$36:$IV$36,[52]BOP!$A$44:$IV$44,[52]BOP!$A$59:$IV$59,[52]BOP!#REF!,[52]BOP!#REF!,[52]BOP!$A$79:$IV$79,[52]BOP!$A$81:$IV$88,[52]BOP!#REF!</definedName>
    <definedName name="Z_1F4C200E_FFA7_11D1_98B6_00C04FC96ABD_.wvu.Rows" localSheetId="12">[52]BOP!$A$36:$IV$36,[52]BOP!$A$44:$IV$44,[52]BOP!$A$59:$IV$59,[52]BOP!#REF!,[52]BOP!#REF!,[52]BOP!$A$79:$IV$79,[52]BOP!$A$81:$IV$88,[52]BOP!#REF!</definedName>
    <definedName name="Z_1F4C200E_FFA7_11D1_98B6_00C04FC96ABD_.wvu.Rows" localSheetId="22">[52]BOP!$A$36:$IV$36,[52]BOP!$A$44:$IV$44,[52]BOP!$A$59:$IV$59,[52]BOP!#REF!,[52]BOP!#REF!,[52]BOP!$A$79:$IV$79,[52]BOP!$A$81:$IV$88,[52]BOP!#REF!</definedName>
    <definedName name="Z_1F4C200E_FFA7_11D1_98B6_00C04FC96ABD_.wvu.Rows">[52]BOP!$A$36:$IV$36,[52]BOP!$A$44:$IV$44,[52]BOP!$A$59:$IV$59,[52]BOP!#REF!,[52]BOP!#REF!,[52]BOP!$A$79:$IV$79,[52]BOP!$A$81:$IV$88,[52]BOP!#REF!</definedName>
    <definedName name="Z_1F4C200F_FFA7_11D1_98B6_00C04FC96ABD_.wvu.Rows" localSheetId="7">[52]BOP!$A$36:$IV$36,[52]BOP!$A$44:$IV$44,[52]BOP!$A$59:$IV$59,[52]BOP!#REF!,[52]BOP!#REF!,[52]BOP!$A$79:$IV$79,[52]BOP!$A$81:$IV$88,[52]BOP!#REF!</definedName>
    <definedName name="Z_1F4C200F_FFA7_11D1_98B6_00C04FC96ABD_.wvu.Rows" localSheetId="11">[52]BOP!$A$36:$IV$36,[52]BOP!$A$44:$IV$44,[52]BOP!$A$59:$IV$59,[52]BOP!#REF!,[52]BOP!#REF!,[52]BOP!$A$79:$IV$79,[52]BOP!$A$81:$IV$88,[52]BOP!#REF!</definedName>
    <definedName name="Z_1F4C200F_FFA7_11D1_98B6_00C04FC96ABD_.wvu.Rows" localSheetId="12">[52]BOP!$A$36:$IV$36,[52]BOP!$A$44:$IV$44,[52]BOP!$A$59:$IV$59,[52]BOP!#REF!,[52]BOP!#REF!,[52]BOP!$A$79:$IV$79,[52]BOP!$A$81:$IV$88,[52]BOP!#REF!</definedName>
    <definedName name="Z_1F4C200F_FFA7_11D1_98B6_00C04FC96ABD_.wvu.Rows" localSheetId="22">[52]BOP!$A$36:$IV$36,[52]BOP!$A$44:$IV$44,[52]BOP!$A$59:$IV$59,[52]BOP!#REF!,[52]BOP!#REF!,[52]BOP!$A$79:$IV$79,[52]BOP!$A$81:$IV$88,[52]BOP!#REF!</definedName>
    <definedName name="Z_1F4C200F_FFA7_11D1_98B6_00C04FC96ABD_.wvu.Rows">[52]BOP!$A$36:$IV$36,[52]BOP!$A$44:$IV$44,[52]BOP!$A$59:$IV$59,[52]BOP!#REF!,[52]BOP!#REF!,[52]BOP!$A$79:$IV$79,[52]BOP!$A$81:$IV$88,[52]BOP!#REF!</definedName>
    <definedName name="Z_1F4C2010_FFA7_11D1_98B6_00C04FC96ABD_.wvu.Rows" localSheetId="7">[52]BOP!$A$36:$IV$36,[52]BOP!$A$44:$IV$44,[52]BOP!$A$59:$IV$59,[52]BOP!#REF!,[52]BOP!#REF!,[52]BOP!$A$79:$IV$79,[52]BOP!$A$81:$IV$88,[52]BOP!#REF!</definedName>
    <definedName name="Z_1F4C2010_FFA7_11D1_98B6_00C04FC96ABD_.wvu.Rows" localSheetId="11">[52]BOP!$A$36:$IV$36,[52]BOP!$A$44:$IV$44,[52]BOP!$A$59:$IV$59,[52]BOP!#REF!,[52]BOP!#REF!,[52]BOP!$A$79:$IV$79,[52]BOP!$A$81:$IV$88,[52]BOP!#REF!</definedName>
    <definedName name="Z_1F4C2010_FFA7_11D1_98B6_00C04FC96ABD_.wvu.Rows" localSheetId="12">[52]BOP!$A$36:$IV$36,[52]BOP!$A$44:$IV$44,[52]BOP!$A$59:$IV$59,[52]BOP!#REF!,[52]BOP!#REF!,[52]BOP!$A$79:$IV$79,[52]BOP!$A$81:$IV$88,[52]BOP!#REF!</definedName>
    <definedName name="Z_1F4C2010_FFA7_11D1_98B6_00C04FC96ABD_.wvu.Rows" localSheetId="22">[52]BOP!$A$36:$IV$36,[52]BOP!$A$44:$IV$44,[52]BOP!$A$59:$IV$59,[52]BOP!#REF!,[52]BOP!#REF!,[52]BOP!$A$79:$IV$79,[52]BOP!$A$81:$IV$88,[52]BOP!#REF!</definedName>
    <definedName name="Z_1F4C2010_FFA7_11D1_98B6_00C04FC96ABD_.wvu.Rows">[52]BOP!$A$36:$IV$36,[52]BOP!$A$44:$IV$44,[52]BOP!$A$59:$IV$59,[52]BOP!#REF!,[52]BOP!#REF!,[52]BOP!$A$79:$IV$79,[52]BOP!$A$81:$IV$88,[52]BOP!#REF!</definedName>
    <definedName name="Z_1F4C2012_FFA7_11D1_98B6_00C04FC96ABD_.wvu.Rows" localSheetId="7">[52]BOP!$A$36:$IV$36,[52]BOP!$A$44:$IV$44,[52]BOP!$A$59:$IV$59,[52]BOP!#REF!,[52]BOP!#REF!,[52]BOP!$A$79:$IV$79,[52]BOP!$A$81:$IV$88,[52]BOP!#REF!,[52]BOP!#REF!</definedName>
    <definedName name="Z_1F4C2012_FFA7_11D1_98B6_00C04FC96ABD_.wvu.Rows" localSheetId="11">[52]BOP!$A$36:$IV$36,[52]BOP!$A$44:$IV$44,[52]BOP!$A$59:$IV$59,[52]BOP!#REF!,[52]BOP!#REF!,[52]BOP!$A$79:$IV$79,[52]BOP!$A$81:$IV$88,[52]BOP!#REF!,[52]BOP!#REF!</definedName>
    <definedName name="Z_1F4C2012_FFA7_11D1_98B6_00C04FC96ABD_.wvu.Rows" localSheetId="12">[52]BOP!$A$36:$IV$36,[52]BOP!$A$44:$IV$44,[52]BOP!$A$59:$IV$59,[52]BOP!#REF!,[52]BOP!#REF!,[52]BOP!$A$79:$IV$79,[52]BOP!$A$81:$IV$88,[52]BOP!#REF!,[52]BOP!#REF!</definedName>
    <definedName name="Z_1F4C2012_FFA7_11D1_98B6_00C04FC96ABD_.wvu.Rows" localSheetId="22">[52]BOP!$A$36:$IV$36,[52]BOP!$A$44:$IV$44,[52]BOP!$A$59:$IV$59,[52]BOP!#REF!,[52]BOP!#REF!,[52]BOP!$A$79:$IV$79,[52]BOP!$A$81:$IV$88,[52]BOP!#REF!,[52]BOP!#REF!</definedName>
    <definedName name="Z_1F4C2012_FFA7_11D1_98B6_00C04FC96ABD_.wvu.Rows">[52]BOP!$A$36:$IV$36,[52]BOP!$A$44:$IV$44,[52]BOP!$A$59:$IV$59,[52]BOP!#REF!,[52]BOP!#REF!,[52]BOP!$A$79:$IV$79,[52]BOP!$A$81:$IV$88,[52]BOP!#REF!,[52]BOP!#REF!</definedName>
    <definedName name="Z_1F4C2013_FFA7_11D1_98B6_00C04FC96ABD_.wvu.Rows" localSheetId="7">[52]BOP!$A$36:$IV$36,[52]BOP!$A$44:$IV$44,[52]BOP!$A$59:$IV$59,[52]BOP!#REF!,[52]BOP!#REF!,[52]BOP!$A$79:$IV$79,[52]BOP!$A$81:$IV$88,[52]BOP!#REF!,[52]BOP!#REF!</definedName>
    <definedName name="Z_1F4C2013_FFA7_11D1_98B6_00C04FC96ABD_.wvu.Rows" localSheetId="11">[52]BOP!$A$36:$IV$36,[52]BOP!$A$44:$IV$44,[52]BOP!$A$59:$IV$59,[52]BOP!#REF!,[52]BOP!#REF!,[52]BOP!$A$79:$IV$79,[52]BOP!$A$81:$IV$88,[52]BOP!#REF!,[52]BOP!#REF!</definedName>
    <definedName name="Z_1F4C2013_FFA7_11D1_98B6_00C04FC96ABD_.wvu.Rows" localSheetId="12">[52]BOP!$A$36:$IV$36,[52]BOP!$A$44:$IV$44,[52]BOP!$A$59:$IV$59,[52]BOP!#REF!,[52]BOP!#REF!,[52]BOP!$A$79:$IV$79,[52]BOP!$A$81:$IV$88,[52]BOP!#REF!,[52]BOP!#REF!</definedName>
    <definedName name="Z_1F4C2013_FFA7_11D1_98B6_00C04FC96ABD_.wvu.Rows" localSheetId="22">[52]BOP!$A$36:$IV$36,[52]BOP!$A$44:$IV$44,[52]BOP!$A$59:$IV$59,[52]BOP!#REF!,[52]BOP!#REF!,[52]BOP!$A$79:$IV$79,[52]BOP!$A$81:$IV$88,[52]BOP!#REF!,[52]BOP!#REF!</definedName>
    <definedName name="Z_1F4C2013_FFA7_11D1_98B6_00C04FC96ABD_.wvu.Rows">[52]BOP!$A$36:$IV$36,[52]BOP!$A$44:$IV$44,[52]BOP!$A$59:$IV$59,[52]BOP!#REF!,[52]BOP!#REF!,[52]BOP!$A$79:$IV$79,[52]BOP!$A$81:$IV$88,[52]BOP!#REF!,[52]BOP!#REF!</definedName>
    <definedName name="Z_1F4C2014_FFA7_11D1_98B6_00C04FC96ABD_.wvu.Rows" localSheetId="7">[52]BOP!$A$36:$IV$36,[52]BOP!$A$44:$IV$44,[52]BOP!$A$59:$IV$59,[52]BOP!#REF!,[52]BOP!#REF!,[52]BOP!$A$79:$IV$79</definedName>
    <definedName name="Z_1F4C2014_FFA7_11D1_98B6_00C04FC96ABD_.wvu.Rows" localSheetId="11">[52]BOP!$A$36:$IV$36,[52]BOP!$A$44:$IV$44,[52]BOP!$A$59:$IV$59,[52]BOP!#REF!,[52]BOP!#REF!,[52]BOP!$A$79:$IV$79</definedName>
    <definedName name="Z_1F4C2014_FFA7_11D1_98B6_00C04FC96ABD_.wvu.Rows" localSheetId="12">[52]BOP!$A$36:$IV$36,[52]BOP!$A$44:$IV$44,[52]BOP!$A$59:$IV$59,[52]BOP!#REF!,[52]BOP!#REF!,[52]BOP!$A$79:$IV$79</definedName>
    <definedName name="Z_1F4C2014_FFA7_11D1_98B6_00C04FC96ABD_.wvu.Rows" localSheetId="22">[52]BOP!$A$36:$IV$36,[52]BOP!$A$44:$IV$44,[52]BOP!$A$59:$IV$59,[52]BOP!#REF!,[52]BOP!#REF!,[52]BOP!$A$79:$IV$79</definedName>
    <definedName name="Z_1F4C2014_FFA7_11D1_98B6_00C04FC96ABD_.wvu.Rows">[52]BOP!$A$36:$IV$36,[52]BOP!$A$44:$IV$44,[52]BOP!$A$59:$IV$59,[52]BOP!#REF!,[52]BOP!#REF!,[52]BOP!$A$79:$IV$79</definedName>
    <definedName name="Z_49B0A4B0_963B_11D1_BFD1_00A02466B680_.wvu.Rows" localSheetId="7">[52]BOP!$A$36:$IV$36,[52]BOP!$A$44:$IV$44,[52]BOP!$A$59:$IV$59,[52]BOP!#REF!,[52]BOP!#REF!,[52]BOP!$A$81:$IV$88</definedName>
    <definedName name="Z_49B0A4B0_963B_11D1_BFD1_00A02466B680_.wvu.Rows" localSheetId="11">[52]BOP!$A$36:$IV$36,[52]BOP!$A$44:$IV$44,[52]BOP!$A$59:$IV$59,[52]BOP!#REF!,[52]BOP!#REF!,[52]BOP!$A$81:$IV$88</definedName>
    <definedName name="Z_49B0A4B0_963B_11D1_BFD1_00A02466B680_.wvu.Rows" localSheetId="12">[52]BOP!$A$36:$IV$36,[52]BOP!$A$44:$IV$44,[52]BOP!$A$59:$IV$59,[52]BOP!#REF!,[52]BOP!#REF!,[52]BOP!$A$81:$IV$88</definedName>
    <definedName name="Z_49B0A4B0_963B_11D1_BFD1_00A02466B680_.wvu.Rows" localSheetId="22">[52]BOP!$A$36:$IV$36,[52]BOP!$A$44:$IV$44,[52]BOP!$A$59:$IV$59,[52]BOP!#REF!,[52]BOP!#REF!,[52]BOP!$A$81:$IV$88</definedName>
    <definedName name="Z_49B0A4B0_963B_11D1_BFD1_00A02466B680_.wvu.Rows">[52]BOP!$A$36:$IV$36,[52]BOP!$A$44:$IV$44,[52]BOP!$A$59:$IV$59,[52]BOP!#REF!,[52]BOP!#REF!,[52]BOP!$A$81:$IV$88</definedName>
    <definedName name="Z_49B0A4B1_963B_11D1_BFD1_00A02466B680_.wvu.Rows" localSheetId="7">[52]BOP!$A$36:$IV$36,[52]BOP!$A$44:$IV$44,[52]BOP!$A$59:$IV$59,[52]BOP!#REF!,[52]BOP!#REF!,[52]BOP!$A$81:$IV$88</definedName>
    <definedName name="Z_49B0A4B1_963B_11D1_BFD1_00A02466B680_.wvu.Rows" localSheetId="11">[52]BOP!$A$36:$IV$36,[52]BOP!$A$44:$IV$44,[52]BOP!$A$59:$IV$59,[52]BOP!#REF!,[52]BOP!#REF!,[52]BOP!$A$81:$IV$88</definedName>
    <definedName name="Z_49B0A4B1_963B_11D1_BFD1_00A02466B680_.wvu.Rows" localSheetId="12">[52]BOP!$A$36:$IV$36,[52]BOP!$A$44:$IV$44,[52]BOP!$A$59:$IV$59,[52]BOP!#REF!,[52]BOP!#REF!,[52]BOP!$A$81:$IV$88</definedName>
    <definedName name="Z_49B0A4B1_963B_11D1_BFD1_00A02466B680_.wvu.Rows" localSheetId="22">[52]BOP!$A$36:$IV$36,[52]BOP!$A$44:$IV$44,[52]BOP!$A$59:$IV$59,[52]BOP!#REF!,[52]BOP!#REF!,[52]BOP!$A$81:$IV$88</definedName>
    <definedName name="Z_49B0A4B1_963B_11D1_BFD1_00A02466B680_.wvu.Rows">[52]BOP!$A$36:$IV$36,[52]BOP!$A$44:$IV$44,[52]BOP!$A$59:$IV$59,[52]BOP!#REF!,[52]BOP!#REF!,[52]BOP!$A$81:$IV$88</definedName>
    <definedName name="Z_49B0A4B4_963B_11D1_BFD1_00A02466B680_.wvu.Rows" localSheetId="7">[52]BOP!$A$36:$IV$36,[52]BOP!$A$44:$IV$44,[52]BOP!$A$59:$IV$59,[52]BOP!#REF!,[52]BOP!#REF!,[52]BOP!$A$79:$IV$79,[52]BOP!$A$81:$IV$88,[52]BOP!#REF!</definedName>
    <definedName name="Z_49B0A4B4_963B_11D1_BFD1_00A02466B680_.wvu.Rows" localSheetId="11">[52]BOP!$A$36:$IV$36,[52]BOP!$A$44:$IV$44,[52]BOP!$A$59:$IV$59,[52]BOP!#REF!,[52]BOP!#REF!,[52]BOP!$A$79:$IV$79,[52]BOP!$A$81:$IV$88,[52]BOP!#REF!</definedName>
    <definedName name="Z_49B0A4B4_963B_11D1_BFD1_00A02466B680_.wvu.Rows" localSheetId="12">[52]BOP!$A$36:$IV$36,[52]BOP!$A$44:$IV$44,[52]BOP!$A$59:$IV$59,[52]BOP!#REF!,[52]BOP!#REF!,[52]BOP!$A$79:$IV$79,[52]BOP!$A$81:$IV$88,[52]BOP!#REF!</definedName>
    <definedName name="Z_49B0A4B4_963B_11D1_BFD1_00A02466B680_.wvu.Rows" localSheetId="22">[52]BOP!$A$36:$IV$36,[52]BOP!$A$44:$IV$44,[52]BOP!$A$59:$IV$59,[52]BOP!#REF!,[52]BOP!#REF!,[52]BOP!$A$79:$IV$79,[52]BOP!$A$81:$IV$88,[52]BOP!#REF!</definedName>
    <definedName name="Z_49B0A4B4_963B_11D1_BFD1_00A02466B680_.wvu.Rows">[52]BOP!$A$36:$IV$36,[52]BOP!$A$44:$IV$44,[52]BOP!$A$59:$IV$59,[52]BOP!#REF!,[52]BOP!#REF!,[52]BOP!$A$79:$IV$79,[52]BOP!$A$81:$IV$88,[52]BOP!#REF!</definedName>
    <definedName name="Z_49B0A4B5_963B_11D1_BFD1_00A02466B680_.wvu.Rows" localSheetId="7">[52]BOP!$A$36:$IV$36,[52]BOP!$A$44:$IV$44,[52]BOP!$A$59:$IV$59,[52]BOP!#REF!,[52]BOP!#REF!,[52]BOP!$A$79:$IV$79,[52]BOP!$A$81:$IV$88</definedName>
    <definedName name="Z_49B0A4B5_963B_11D1_BFD1_00A02466B680_.wvu.Rows" localSheetId="11">[52]BOP!$A$36:$IV$36,[52]BOP!$A$44:$IV$44,[52]BOP!$A$59:$IV$59,[52]BOP!#REF!,[52]BOP!#REF!,[52]BOP!$A$79:$IV$79,[52]BOP!$A$81:$IV$88</definedName>
    <definedName name="Z_49B0A4B5_963B_11D1_BFD1_00A02466B680_.wvu.Rows" localSheetId="12">[52]BOP!$A$36:$IV$36,[52]BOP!$A$44:$IV$44,[52]BOP!$A$59:$IV$59,[52]BOP!#REF!,[52]BOP!#REF!,[52]BOP!$A$79:$IV$79,[52]BOP!$A$81:$IV$88</definedName>
    <definedName name="Z_49B0A4B5_963B_11D1_BFD1_00A02466B680_.wvu.Rows" localSheetId="22">[52]BOP!$A$36:$IV$36,[52]BOP!$A$44:$IV$44,[52]BOP!$A$59:$IV$59,[52]BOP!#REF!,[52]BOP!#REF!,[52]BOP!$A$79:$IV$79,[52]BOP!$A$81:$IV$88</definedName>
    <definedName name="Z_49B0A4B5_963B_11D1_BFD1_00A02466B680_.wvu.Rows">[52]BOP!$A$36:$IV$36,[52]BOP!$A$44:$IV$44,[52]BOP!$A$59:$IV$59,[52]BOP!#REF!,[52]BOP!#REF!,[52]BOP!$A$79:$IV$79,[52]BOP!$A$81:$IV$88</definedName>
    <definedName name="Z_49B0A4B6_963B_11D1_BFD1_00A02466B680_.wvu.Rows" localSheetId="7">[52]BOP!$A$36:$IV$36,[52]BOP!$A$44:$IV$44,[52]BOP!$A$59:$IV$59,[52]BOP!#REF!,[52]BOP!#REF!,[52]BOP!$A$79:$IV$79,[52]BOP!#REF!</definedName>
    <definedName name="Z_49B0A4B6_963B_11D1_BFD1_00A02466B680_.wvu.Rows" localSheetId="11">[52]BOP!$A$36:$IV$36,[52]BOP!$A$44:$IV$44,[52]BOP!$A$59:$IV$59,[52]BOP!#REF!,[52]BOP!#REF!,[52]BOP!$A$79:$IV$79,[52]BOP!#REF!</definedName>
    <definedName name="Z_49B0A4B6_963B_11D1_BFD1_00A02466B680_.wvu.Rows" localSheetId="12">[52]BOP!$A$36:$IV$36,[52]BOP!$A$44:$IV$44,[52]BOP!$A$59:$IV$59,[52]BOP!#REF!,[52]BOP!#REF!,[52]BOP!$A$79:$IV$79,[52]BOP!#REF!</definedName>
    <definedName name="Z_49B0A4B6_963B_11D1_BFD1_00A02466B680_.wvu.Rows" localSheetId="22">[52]BOP!$A$36:$IV$36,[52]BOP!$A$44:$IV$44,[52]BOP!$A$59:$IV$59,[52]BOP!#REF!,[52]BOP!#REF!,[52]BOP!$A$79:$IV$79,[52]BOP!#REF!</definedName>
    <definedName name="Z_49B0A4B6_963B_11D1_BFD1_00A02466B680_.wvu.Rows">[52]BOP!$A$36:$IV$36,[52]BOP!$A$44:$IV$44,[52]BOP!$A$59:$IV$59,[52]BOP!#REF!,[52]BOP!#REF!,[52]BOP!$A$79:$IV$79,[52]BOP!#REF!</definedName>
    <definedName name="Z_49B0A4B7_963B_11D1_BFD1_00A02466B680_.wvu.Rows" localSheetId="7">[52]BOP!$A$36:$IV$36,[52]BOP!$A$44:$IV$44,[52]BOP!$A$59:$IV$59,[52]BOP!#REF!,[52]BOP!#REF!,[52]BOP!$A$79:$IV$79,[52]BOP!$A$81:$IV$88,[52]BOP!#REF!</definedName>
    <definedName name="Z_49B0A4B7_963B_11D1_BFD1_00A02466B680_.wvu.Rows" localSheetId="11">[52]BOP!$A$36:$IV$36,[52]BOP!$A$44:$IV$44,[52]BOP!$A$59:$IV$59,[52]BOP!#REF!,[52]BOP!#REF!,[52]BOP!$A$79:$IV$79,[52]BOP!$A$81:$IV$88,[52]BOP!#REF!</definedName>
    <definedName name="Z_49B0A4B7_963B_11D1_BFD1_00A02466B680_.wvu.Rows" localSheetId="12">[52]BOP!$A$36:$IV$36,[52]BOP!$A$44:$IV$44,[52]BOP!$A$59:$IV$59,[52]BOP!#REF!,[52]BOP!#REF!,[52]BOP!$A$79:$IV$79,[52]BOP!$A$81:$IV$88,[52]BOP!#REF!</definedName>
    <definedName name="Z_49B0A4B7_963B_11D1_BFD1_00A02466B680_.wvu.Rows" localSheetId="22">[52]BOP!$A$36:$IV$36,[52]BOP!$A$44:$IV$44,[52]BOP!$A$59:$IV$59,[52]BOP!#REF!,[52]BOP!#REF!,[52]BOP!$A$79:$IV$79,[52]BOP!$A$81:$IV$88,[52]BOP!#REF!</definedName>
    <definedName name="Z_49B0A4B7_963B_11D1_BFD1_00A02466B680_.wvu.Rows">[52]BOP!$A$36:$IV$36,[52]BOP!$A$44:$IV$44,[52]BOP!$A$59:$IV$59,[52]BOP!#REF!,[52]BOP!#REF!,[52]BOP!$A$79:$IV$79,[52]BOP!$A$81:$IV$88,[52]BOP!#REF!</definedName>
    <definedName name="Z_49B0A4B8_963B_11D1_BFD1_00A02466B680_.wvu.Rows" localSheetId="7">[52]BOP!$A$36:$IV$36,[52]BOP!$A$44:$IV$44,[52]BOP!$A$59:$IV$59,[52]BOP!#REF!,[52]BOP!#REF!,[52]BOP!$A$79:$IV$79,[52]BOP!$A$81:$IV$88,[52]BOP!#REF!</definedName>
    <definedName name="Z_49B0A4B8_963B_11D1_BFD1_00A02466B680_.wvu.Rows" localSheetId="11">[52]BOP!$A$36:$IV$36,[52]BOP!$A$44:$IV$44,[52]BOP!$A$59:$IV$59,[52]BOP!#REF!,[52]BOP!#REF!,[52]BOP!$A$79:$IV$79,[52]BOP!$A$81:$IV$88,[52]BOP!#REF!</definedName>
    <definedName name="Z_49B0A4B8_963B_11D1_BFD1_00A02466B680_.wvu.Rows" localSheetId="12">[52]BOP!$A$36:$IV$36,[52]BOP!$A$44:$IV$44,[52]BOP!$A$59:$IV$59,[52]BOP!#REF!,[52]BOP!#REF!,[52]BOP!$A$79:$IV$79,[52]BOP!$A$81:$IV$88,[52]BOP!#REF!</definedName>
    <definedName name="Z_49B0A4B8_963B_11D1_BFD1_00A02466B680_.wvu.Rows" localSheetId="22">[52]BOP!$A$36:$IV$36,[52]BOP!$A$44:$IV$44,[52]BOP!$A$59:$IV$59,[52]BOP!#REF!,[52]BOP!#REF!,[52]BOP!$A$79:$IV$79,[52]BOP!$A$81:$IV$88,[52]BOP!#REF!</definedName>
    <definedName name="Z_49B0A4B8_963B_11D1_BFD1_00A02466B680_.wvu.Rows">[52]BOP!$A$36:$IV$36,[52]BOP!$A$44:$IV$44,[52]BOP!$A$59:$IV$59,[52]BOP!#REF!,[52]BOP!#REF!,[52]BOP!$A$79:$IV$79,[52]BOP!$A$81:$IV$88,[52]BOP!#REF!</definedName>
    <definedName name="Z_49B0A4B9_963B_11D1_BFD1_00A02466B680_.wvu.Rows" localSheetId="7">[52]BOP!$A$36:$IV$36,[52]BOP!$A$44:$IV$44,[52]BOP!$A$59:$IV$59,[52]BOP!#REF!,[52]BOP!#REF!,[52]BOP!$A$79:$IV$79,[52]BOP!$A$81:$IV$88,[52]BOP!#REF!</definedName>
    <definedName name="Z_49B0A4B9_963B_11D1_BFD1_00A02466B680_.wvu.Rows" localSheetId="11">[52]BOP!$A$36:$IV$36,[52]BOP!$A$44:$IV$44,[52]BOP!$A$59:$IV$59,[52]BOP!#REF!,[52]BOP!#REF!,[52]BOP!$A$79:$IV$79,[52]BOP!$A$81:$IV$88,[52]BOP!#REF!</definedName>
    <definedName name="Z_49B0A4B9_963B_11D1_BFD1_00A02466B680_.wvu.Rows" localSheetId="12">[52]BOP!$A$36:$IV$36,[52]BOP!$A$44:$IV$44,[52]BOP!$A$59:$IV$59,[52]BOP!#REF!,[52]BOP!#REF!,[52]BOP!$A$79:$IV$79,[52]BOP!$A$81:$IV$88,[52]BOP!#REF!</definedName>
    <definedName name="Z_49B0A4B9_963B_11D1_BFD1_00A02466B680_.wvu.Rows" localSheetId="22">[52]BOP!$A$36:$IV$36,[52]BOP!$A$44:$IV$44,[52]BOP!$A$59:$IV$59,[52]BOP!#REF!,[52]BOP!#REF!,[52]BOP!$A$79:$IV$79,[52]BOP!$A$81:$IV$88,[52]BOP!#REF!</definedName>
    <definedName name="Z_49B0A4B9_963B_11D1_BFD1_00A02466B680_.wvu.Rows">[52]BOP!$A$36:$IV$36,[52]BOP!$A$44:$IV$44,[52]BOP!$A$59:$IV$59,[52]BOP!#REF!,[52]BOP!#REF!,[52]BOP!$A$79:$IV$79,[52]BOP!$A$81:$IV$88,[52]BOP!#REF!</definedName>
    <definedName name="Z_49B0A4BB_963B_11D1_BFD1_00A02466B680_.wvu.Rows" localSheetId="7">[52]BOP!$A$36:$IV$36,[52]BOP!$A$44:$IV$44,[52]BOP!$A$59:$IV$59,[52]BOP!#REF!,[52]BOP!#REF!,[52]BOP!$A$79:$IV$79,[52]BOP!$A$81:$IV$88,[52]BOP!#REF!,[52]BOP!#REF!</definedName>
    <definedName name="Z_49B0A4BB_963B_11D1_BFD1_00A02466B680_.wvu.Rows" localSheetId="11">[52]BOP!$A$36:$IV$36,[52]BOP!$A$44:$IV$44,[52]BOP!$A$59:$IV$59,[52]BOP!#REF!,[52]BOP!#REF!,[52]BOP!$A$79:$IV$79,[52]BOP!$A$81:$IV$88,[52]BOP!#REF!,[52]BOP!#REF!</definedName>
    <definedName name="Z_49B0A4BB_963B_11D1_BFD1_00A02466B680_.wvu.Rows" localSheetId="12">[52]BOP!$A$36:$IV$36,[52]BOP!$A$44:$IV$44,[52]BOP!$A$59:$IV$59,[52]BOP!#REF!,[52]BOP!#REF!,[52]BOP!$A$79:$IV$79,[52]BOP!$A$81:$IV$88,[52]BOP!#REF!,[52]BOP!#REF!</definedName>
    <definedName name="Z_49B0A4BB_963B_11D1_BFD1_00A02466B680_.wvu.Rows" localSheetId="22">[52]BOP!$A$36:$IV$36,[52]BOP!$A$44:$IV$44,[52]BOP!$A$59:$IV$59,[52]BOP!#REF!,[52]BOP!#REF!,[52]BOP!$A$79:$IV$79,[52]BOP!$A$81:$IV$88,[52]BOP!#REF!,[52]BOP!#REF!</definedName>
    <definedName name="Z_49B0A4BB_963B_11D1_BFD1_00A02466B680_.wvu.Rows">[52]BOP!$A$36:$IV$36,[52]BOP!$A$44:$IV$44,[52]BOP!$A$59:$IV$59,[52]BOP!#REF!,[52]BOP!#REF!,[52]BOP!$A$79:$IV$79,[52]BOP!$A$81:$IV$88,[52]BOP!#REF!,[52]BOP!#REF!</definedName>
    <definedName name="Z_49B0A4BC_963B_11D1_BFD1_00A02466B680_.wvu.Rows" localSheetId="7">[52]BOP!$A$36:$IV$36,[52]BOP!$A$44:$IV$44,[52]BOP!$A$59:$IV$59,[52]BOP!#REF!,[52]BOP!#REF!,[52]BOP!$A$79:$IV$79,[52]BOP!$A$81:$IV$88,[52]BOP!#REF!,[52]BOP!#REF!</definedName>
    <definedName name="Z_49B0A4BC_963B_11D1_BFD1_00A02466B680_.wvu.Rows" localSheetId="11">[52]BOP!$A$36:$IV$36,[52]BOP!$A$44:$IV$44,[52]BOP!$A$59:$IV$59,[52]BOP!#REF!,[52]BOP!#REF!,[52]BOP!$A$79:$IV$79,[52]BOP!$A$81:$IV$88,[52]BOP!#REF!,[52]BOP!#REF!</definedName>
    <definedName name="Z_49B0A4BC_963B_11D1_BFD1_00A02466B680_.wvu.Rows" localSheetId="12">[52]BOP!$A$36:$IV$36,[52]BOP!$A$44:$IV$44,[52]BOP!$A$59:$IV$59,[52]BOP!#REF!,[52]BOP!#REF!,[52]BOP!$A$79:$IV$79,[52]BOP!$A$81:$IV$88,[52]BOP!#REF!,[52]BOP!#REF!</definedName>
    <definedName name="Z_49B0A4BC_963B_11D1_BFD1_00A02466B680_.wvu.Rows" localSheetId="22">[52]BOP!$A$36:$IV$36,[52]BOP!$A$44:$IV$44,[52]BOP!$A$59:$IV$59,[52]BOP!#REF!,[52]BOP!#REF!,[52]BOP!$A$79:$IV$79,[52]BOP!$A$81:$IV$88,[52]BOP!#REF!,[52]BOP!#REF!</definedName>
    <definedName name="Z_49B0A4BC_963B_11D1_BFD1_00A02466B680_.wvu.Rows">[52]BOP!$A$36:$IV$36,[52]BOP!$A$44:$IV$44,[52]BOP!$A$59:$IV$59,[52]BOP!#REF!,[52]BOP!#REF!,[52]BOP!$A$79:$IV$79,[52]BOP!$A$81:$IV$88,[52]BOP!#REF!,[52]BOP!#REF!</definedName>
    <definedName name="Z_49B0A4BD_963B_11D1_BFD1_00A02466B680_.wvu.Rows" localSheetId="7">[52]BOP!$A$36:$IV$36,[52]BOP!$A$44:$IV$44,[52]BOP!$A$59:$IV$59,[52]BOP!#REF!,[52]BOP!#REF!,[52]BOP!$A$79:$IV$79</definedName>
    <definedName name="Z_49B0A4BD_963B_11D1_BFD1_00A02466B680_.wvu.Rows" localSheetId="11">[52]BOP!$A$36:$IV$36,[52]BOP!$A$44:$IV$44,[52]BOP!$A$59:$IV$59,[52]BOP!#REF!,[52]BOP!#REF!,[52]BOP!$A$79:$IV$79</definedName>
    <definedName name="Z_49B0A4BD_963B_11D1_BFD1_00A02466B680_.wvu.Rows" localSheetId="12">[52]BOP!$A$36:$IV$36,[52]BOP!$A$44:$IV$44,[52]BOP!$A$59:$IV$59,[52]BOP!#REF!,[52]BOP!#REF!,[52]BOP!$A$79:$IV$79</definedName>
    <definedName name="Z_49B0A4BD_963B_11D1_BFD1_00A02466B680_.wvu.Rows" localSheetId="22">[52]BOP!$A$36:$IV$36,[52]BOP!$A$44:$IV$44,[52]BOP!$A$59:$IV$59,[52]BOP!#REF!,[52]BOP!#REF!,[52]BOP!$A$79:$IV$79</definedName>
    <definedName name="Z_49B0A4BD_963B_11D1_BFD1_00A02466B680_.wvu.Rows">[52]BOP!$A$36:$IV$36,[52]BOP!$A$44:$IV$44,[52]BOP!$A$59:$IV$59,[52]BOP!#REF!,[52]BOP!#REF!,[52]BOP!$A$79:$IV$79</definedName>
    <definedName name="Z_5F3A46A2_1A22_4FA5_A3C5_1DEBD8BB3B53_.wvu.Cols" localSheetId="7">#REF!</definedName>
    <definedName name="Z_5F3A46A2_1A22_4FA5_A3C5_1DEBD8BB3B53_.wvu.Cols" localSheetId="11">#REF!</definedName>
    <definedName name="Z_5F3A46A2_1A22_4FA5_A3C5_1DEBD8BB3B53_.wvu.Cols" localSheetId="12">#REF!</definedName>
    <definedName name="Z_5F3A46A2_1A22_4FA5_A3C5_1DEBD8BB3B53_.wvu.Cols" localSheetId="22">#REF!</definedName>
    <definedName name="Z_5F3A46A2_1A22_4FA5_A3C5_1DEBD8BB3B53_.wvu.Cols">#REF!</definedName>
    <definedName name="Z_5F3A46A2_1A22_4FA5_A3C5_1DEBD8BB3B53_.wvu.PrintArea" localSheetId="7">#REF!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22">#REF!</definedName>
    <definedName name="Z_5F3A46A2_1A22_4FA5_A3C5_1DEBD8BB3B53_.wvu.PrintArea">#REF!</definedName>
    <definedName name="Z_5F3A46A2_1A22_4FA5_A3C5_1DEBD8BB3B53_.wvu.PrintTitles" localSheetId="7">#REF!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22">#REF!</definedName>
    <definedName name="Z_5F3A46A2_1A22_4FA5_A3C5_1DEBD8BB3B53_.wvu.PrintTitles">#REF!</definedName>
    <definedName name="Z_5F3A46A2_1A22_4FA5_A3C5_1DEBD8BB3B53_.wvu.Rows" localSheetId="7">#REF!</definedName>
    <definedName name="Z_5F3A46A2_1A22_4FA5_A3C5_1DEBD8BB3B53_.wvu.Rows" localSheetId="11">#REF!</definedName>
    <definedName name="Z_5F3A46A2_1A22_4FA5_A3C5_1DEBD8BB3B53_.wvu.Rows" localSheetId="12">#REF!</definedName>
    <definedName name="Z_5F3A46A2_1A22_4FA5_A3C5_1DEBD8BB3B53_.wvu.Rows" localSheetId="22">#REF!</definedName>
    <definedName name="Z_5F3A46A2_1A22_4FA5_A3C5_1DEBD8BB3B53_.wvu.Rows">#REF!</definedName>
    <definedName name="Z_65976840_70A2_11D2_BFD1_C1F7123CE332_.wvu.PrintTitles">[76]SUMMARY!$B$1:$D$65536,[76]SUMMARY!$A$3:$IV$5</definedName>
    <definedName name="Z_95224721_0485_11D4_BFD1_00508B5F4DA4_.wvu.Cols" localSheetId="7">#REF!</definedName>
    <definedName name="Z_95224721_0485_11D4_BFD1_00508B5F4DA4_.wvu.Cols" localSheetId="11">#REF!</definedName>
    <definedName name="Z_95224721_0485_11D4_BFD1_00508B5F4DA4_.wvu.Cols" localSheetId="12">#REF!</definedName>
    <definedName name="Z_95224721_0485_11D4_BFD1_00508B5F4DA4_.wvu.Cols" localSheetId="22">#REF!</definedName>
    <definedName name="Z_95224721_0485_11D4_BFD1_00508B5F4DA4_.wvu.Cols">#REF!</definedName>
    <definedName name="Z_9E0C48F8_FFCC_11D1_98BA_00C04FC96ABD_.wvu.Rows" localSheetId="7">[52]BOP!$A$36:$IV$36,[52]BOP!$A$44:$IV$44,[52]BOP!$A$59:$IV$59,[52]BOP!#REF!,[52]BOP!#REF!,[52]BOP!$A$81:$IV$88</definedName>
    <definedName name="Z_9E0C48F8_FFCC_11D1_98BA_00C04FC96ABD_.wvu.Rows" localSheetId="11">[52]BOP!$A$36:$IV$36,[52]BOP!$A$44:$IV$44,[52]BOP!$A$59:$IV$59,[52]BOP!#REF!,[52]BOP!#REF!,[52]BOP!$A$81:$IV$88</definedName>
    <definedName name="Z_9E0C48F8_FFCC_11D1_98BA_00C04FC96ABD_.wvu.Rows" localSheetId="12">[52]BOP!$A$36:$IV$36,[52]BOP!$A$44:$IV$44,[52]BOP!$A$59:$IV$59,[52]BOP!#REF!,[52]BOP!#REF!,[52]BOP!$A$81:$IV$88</definedName>
    <definedName name="Z_9E0C48F8_FFCC_11D1_98BA_00C04FC96ABD_.wvu.Rows" localSheetId="22">[52]BOP!$A$36:$IV$36,[52]BOP!$A$44:$IV$44,[52]BOP!$A$59:$IV$59,[52]BOP!#REF!,[52]BOP!#REF!,[52]BOP!$A$81:$IV$88</definedName>
    <definedName name="Z_9E0C48F8_FFCC_11D1_98BA_00C04FC96ABD_.wvu.Rows">[52]BOP!$A$36:$IV$36,[52]BOP!$A$44:$IV$44,[52]BOP!$A$59:$IV$59,[52]BOP!#REF!,[52]BOP!#REF!,[52]BOP!$A$81:$IV$88</definedName>
    <definedName name="Z_9E0C48F9_FFCC_11D1_98BA_00C04FC96ABD_.wvu.Rows" localSheetId="7">[52]BOP!$A$36:$IV$36,[52]BOP!$A$44:$IV$44,[52]BOP!$A$59:$IV$59,[52]BOP!#REF!,[52]BOP!#REF!,[52]BOP!$A$81:$IV$88</definedName>
    <definedName name="Z_9E0C48F9_FFCC_11D1_98BA_00C04FC96ABD_.wvu.Rows" localSheetId="11">[52]BOP!$A$36:$IV$36,[52]BOP!$A$44:$IV$44,[52]BOP!$A$59:$IV$59,[52]BOP!#REF!,[52]BOP!#REF!,[52]BOP!$A$81:$IV$88</definedName>
    <definedName name="Z_9E0C48F9_FFCC_11D1_98BA_00C04FC96ABD_.wvu.Rows" localSheetId="12">[52]BOP!$A$36:$IV$36,[52]BOP!$A$44:$IV$44,[52]BOP!$A$59:$IV$59,[52]BOP!#REF!,[52]BOP!#REF!,[52]BOP!$A$81:$IV$88</definedName>
    <definedName name="Z_9E0C48F9_FFCC_11D1_98BA_00C04FC96ABD_.wvu.Rows" localSheetId="22">[52]BOP!$A$36:$IV$36,[52]BOP!$A$44:$IV$44,[52]BOP!$A$59:$IV$59,[52]BOP!#REF!,[52]BOP!#REF!,[52]BOP!$A$81:$IV$88</definedName>
    <definedName name="Z_9E0C48F9_FFCC_11D1_98BA_00C04FC96ABD_.wvu.Rows">[52]BOP!$A$36:$IV$36,[52]BOP!$A$44:$IV$44,[52]BOP!$A$59:$IV$59,[52]BOP!#REF!,[52]BOP!#REF!,[52]BOP!$A$81:$IV$88</definedName>
    <definedName name="Z_9E0C48FA_FFCC_11D1_98BA_00C04FC96ABD_.wvu.Rows" localSheetId="7">[52]BOP!$A$36:$IV$36,[52]BOP!$A$44:$IV$44,[52]BOP!$A$59:$IV$59,[52]BOP!#REF!,[52]BOP!#REF!,[52]BOP!$A$81:$IV$88</definedName>
    <definedName name="Z_9E0C48FA_FFCC_11D1_98BA_00C04FC96ABD_.wvu.Rows" localSheetId="11">[52]BOP!$A$36:$IV$36,[52]BOP!$A$44:$IV$44,[52]BOP!$A$59:$IV$59,[52]BOP!#REF!,[52]BOP!#REF!,[52]BOP!$A$81:$IV$88</definedName>
    <definedName name="Z_9E0C48FA_FFCC_11D1_98BA_00C04FC96ABD_.wvu.Rows" localSheetId="12">[52]BOP!$A$36:$IV$36,[52]BOP!$A$44:$IV$44,[52]BOP!$A$59:$IV$59,[52]BOP!#REF!,[52]BOP!#REF!,[52]BOP!$A$81:$IV$88</definedName>
    <definedName name="Z_9E0C48FA_FFCC_11D1_98BA_00C04FC96ABD_.wvu.Rows" localSheetId="22">[52]BOP!$A$36:$IV$36,[52]BOP!$A$44:$IV$44,[52]BOP!$A$59:$IV$59,[52]BOP!#REF!,[52]BOP!#REF!,[52]BOP!$A$81:$IV$88</definedName>
    <definedName name="Z_9E0C48FA_FFCC_11D1_98BA_00C04FC96ABD_.wvu.Rows">[52]BOP!$A$36:$IV$36,[52]BOP!$A$44:$IV$44,[52]BOP!$A$59:$IV$59,[52]BOP!#REF!,[52]BOP!#REF!,[52]BOP!$A$81:$IV$88</definedName>
    <definedName name="Z_9E0C48FB_FFCC_11D1_98BA_00C04FC96ABD_.wvu.Rows" localSheetId="7">[52]BOP!$A$36:$IV$36,[52]BOP!$A$44:$IV$44,[52]BOP!$A$59:$IV$59,[52]BOP!#REF!,[52]BOP!#REF!,[52]BOP!$A$81:$IV$88</definedName>
    <definedName name="Z_9E0C48FB_FFCC_11D1_98BA_00C04FC96ABD_.wvu.Rows" localSheetId="11">[52]BOP!$A$36:$IV$36,[52]BOP!$A$44:$IV$44,[52]BOP!$A$59:$IV$59,[52]BOP!#REF!,[52]BOP!#REF!,[52]BOP!$A$81:$IV$88</definedName>
    <definedName name="Z_9E0C48FB_FFCC_11D1_98BA_00C04FC96ABD_.wvu.Rows" localSheetId="12">[52]BOP!$A$36:$IV$36,[52]BOP!$A$44:$IV$44,[52]BOP!$A$59:$IV$59,[52]BOP!#REF!,[52]BOP!#REF!,[52]BOP!$A$81:$IV$88</definedName>
    <definedName name="Z_9E0C48FB_FFCC_11D1_98BA_00C04FC96ABD_.wvu.Rows" localSheetId="22">[52]BOP!$A$36:$IV$36,[52]BOP!$A$44:$IV$44,[52]BOP!$A$59:$IV$59,[52]BOP!#REF!,[52]BOP!#REF!,[52]BOP!$A$81:$IV$88</definedName>
    <definedName name="Z_9E0C48FB_FFCC_11D1_98BA_00C04FC96ABD_.wvu.Rows">[52]BOP!$A$36:$IV$36,[52]BOP!$A$44:$IV$44,[52]BOP!$A$59:$IV$59,[52]BOP!#REF!,[52]BOP!#REF!,[52]BOP!$A$81:$IV$88</definedName>
    <definedName name="Z_9E0C48FC_FFCC_11D1_98BA_00C04FC96ABD_.wvu.Rows" localSheetId="7">[52]BOP!$A$36:$IV$36,[52]BOP!$A$44:$IV$44,[52]BOP!$A$59:$IV$59,[52]BOP!#REF!,[52]BOP!#REF!,[52]BOP!$A$79:$IV$79,[52]BOP!$A$81:$IV$88,[52]BOP!#REF!</definedName>
    <definedName name="Z_9E0C48FC_FFCC_11D1_98BA_00C04FC96ABD_.wvu.Rows" localSheetId="11">[52]BOP!$A$36:$IV$36,[52]BOP!$A$44:$IV$44,[52]BOP!$A$59:$IV$59,[52]BOP!#REF!,[52]BOP!#REF!,[52]BOP!$A$79:$IV$79,[52]BOP!$A$81:$IV$88,[52]BOP!#REF!</definedName>
    <definedName name="Z_9E0C48FC_FFCC_11D1_98BA_00C04FC96ABD_.wvu.Rows" localSheetId="12">[52]BOP!$A$36:$IV$36,[52]BOP!$A$44:$IV$44,[52]BOP!$A$59:$IV$59,[52]BOP!#REF!,[52]BOP!#REF!,[52]BOP!$A$79:$IV$79,[52]BOP!$A$81:$IV$88,[52]BOP!#REF!</definedName>
    <definedName name="Z_9E0C48FC_FFCC_11D1_98BA_00C04FC96ABD_.wvu.Rows" localSheetId="22">[52]BOP!$A$36:$IV$36,[52]BOP!$A$44:$IV$44,[52]BOP!$A$59:$IV$59,[52]BOP!#REF!,[52]BOP!#REF!,[52]BOP!$A$79:$IV$79,[52]BOP!$A$81:$IV$88,[52]BOP!#REF!</definedName>
    <definedName name="Z_9E0C48FC_FFCC_11D1_98BA_00C04FC96ABD_.wvu.Rows">[52]BOP!$A$36:$IV$36,[52]BOP!$A$44:$IV$44,[52]BOP!$A$59:$IV$59,[52]BOP!#REF!,[52]BOP!#REF!,[52]BOP!$A$79:$IV$79,[52]BOP!$A$81:$IV$88,[52]BOP!#REF!</definedName>
    <definedName name="Z_9E0C48FD_FFCC_11D1_98BA_00C04FC96ABD_.wvu.Rows" localSheetId="7">[52]BOP!$A$36:$IV$36,[52]BOP!$A$44:$IV$44,[52]BOP!$A$59:$IV$59,[52]BOP!#REF!,[52]BOP!#REF!,[52]BOP!$A$79:$IV$79,[52]BOP!$A$81:$IV$88</definedName>
    <definedName name="Z_9E0C48FD_FFCC_11D1_98BA_00C04FC96ABD_.wvu.Rows" localSheetId="11">[52]BOP!$A$36:$IV$36,[52]BOP!$A$44:$IV$44,[52]BOP!$A$59:$IV$59,[52]BOP!#REF!,[52]BOP!#REF!,[52]BOP!$A$79:$IV$79,[52]BOP!$A$81:$IV$88</definedName>
    <definedName name="Z_9E0C48FD_FFCC_11D1_98BA_00C04FC96ABD_.wvu.Rows" localSheetId="12">[52]BOP!$A$36:$IV$36,[52]BOP!$A$44:$IV$44,[52]BOP!$A$59:$IV$59,[52]BOP!#REF!,[52]BOP!#REF!,[52]BOP!$A$79:$IV$79,[52]BOP!$A$81:$IV$88</definedName>
    <definedName name="Z_9E0C48FD_FFCC_11D1_98BA_00C04FC96ABD_.wvu.Rows" localSheetId="22">[52]BOP!$A$36:$IV$36,[52]BOP!$A$44:$IV$44,[52]BOP!$A$59:$IV$59,[52]BOP!#REF!,[52]BOP!#REF!,[52]BOP!$A$79:$IV$79,[52]BOP!$A$81:$IV$88</definedName>
    <definedName name="Z_9E0C48FD_FFCC_11D1_98BA_00C04FC96ABD_.wvu.Rows">[52]BOP!$A$36:$IV$36,[52]BOP!$A$44:$IV$44,[52]BOP!$A$59:$IV$59,[52]BOP!#REF!,[52]BOP!#REF!,[52]BOP!$A$79:$IV$79,[52]BOP!$A$81:$IV$88</definedName>
    <definedName name="Z_9E0C48FE_FFCC_11D1_98BA_00C04FC96ABD_.wvu.Rows" localSheetId="7">[52]BOP!$A$36:$IV$36,[52]BOP!$A$44:$IV$44,[52]BOP!$A$59:$IV$59,[52]BOP!#REF!,[52]BOP!#REF!,[52]BOP!$A$79:$IV$79,[52]BOP!#REF!</definedName>
    <definedName name="Z_9E0C48FE_FFCC_11D1_98BA_00C04FC96ABD_.wvu.Rows" localSheetId="11">[52]BOP!$A$36:$IV$36,[52]BOP!$A$44:$IV$44,[52]BOP!$A$59:$IV$59,[52]BOP!#REF!,[52]BOP!#REF!,[52]BOP!$A$79:$IV$79,[52]BOP!#REF!</definedName>
    <definedName name="Z_9E0C48FE_FFCC_11D1_98BA_00C04FC96ABD_.wvu.Rows" localSheetId="12">[52]BOP!$A$36:$IV$36,[52]BOP!$A$44:$IV$44,[52]BOP!$A$59:$IV$59,[52]BOP!#REF!,[52]BOP!#REF!,[52]BOP!$A$79:$IV$79,[52]BOP!#REF!</definedName>
    <definedName name="Z_9E0C48FE_FFCC_11D1_98BA_00C04FC96ABD_.wvu.Rows" localSheetId="22">[52]BOP!$A$36:$IV$36,[52]BOP!$A$44:$IV$44,[52]BOP!$A$59:$IV$59,[52]BOP!#REF!,[52]BOP!#REF!,[52]BOP!$A$79:$IV$79,[52]BOP!#REF!</definedName>
    <definedName name="Z_9E0C48FE_FFCC_11D1_98BA_00C04FC96ABD_.wvu.Rows">[52]BOP!$A$36:$IV$36,[52]BOP!$A$44:$IV$44,[52]BOP!$A$59:$IV$59,[52]BOP!#REF!,[52]BOP!#REF!,[52]BOP!$A$79:$IV$79,[52]BOP!#REF!</definedName>
    <definedName name="Z_9E0C48FF_FFCC_11D1_98BA_00C04FC96ABD_.wvu.Rows" localSheetId="7">[52]BOP!$A$36:$IV$36,[52]BOP!$A$44:$IV$44,[52]BOP!$A$59:$IV$59,[52]BOP!#REF!,[52]BOP!#REF!,[52]BOP!$A$79:$IV$79,[52]BOP!$A$81:$IV$88,[52]BOP!#REF!</definedName>
    <definedName name="Z_9E0C48FF_FFCC_11D1_98BA_00C04FC96ABD_.wvu.Rows" localSheetId="11">[52]BOP!$A$36:$IV$36,[52]BOP!$A$44:$IV$44,[52]BOP!$A$59:$IV$59,[52]BOP!#REF!,[52]BOP!#REF!,[52]BOP!$A$79:$IV$79,[52]BOP!$A$81:$IV$88,[52]BOP!#REF!</definedName>
    <definedName name="Z_9E0C48FF_FFCC_11D1_98BA_00C04FC96ABD_.wvu.Rows" localSheetId="12">[52]BOP!$A$36:$IV$36,[52]BOP!$A$44:$IV$44,[52]BOP!$A$59:$IV$59,[52]BOP!#REF!,[52]BOP!#REF!,[52]BOP!$A$79:$IV$79,[52]BOP!$A$81:$IV$88,[52]BOP!#REF!</definedName>
    <definedName name="Z_9E0C48FF_FFCC_11D1_98BA_00C04FC96ABD_.wvu.Rows" localSheetId="22">[52]BOP!$A$36:$IV$36,[52]BOP!$A$44:$IV$44,[52]BOP!$A$59:$IV$59,[52]BOP!#REF!,[52]BOP!#REF!,[52]BOP!$A$79:$IV$79,[52]BOP!$A$81:$IV$88,[52]BOP!#REF!</definedName>
    <definedName name="Z_9E0C48FF_FFCC_11D1_98BA_00C04FC96ABD_.wvu.Rows">[52]BOP!$A$36:$IV$36,[52]BOP!$A$44:$IV$44,[52]BOP!$A$59:$IV$59,[52]BOP!#REF!,[52]BOP!#REF!,[52]BOP!$A$79:$IV$79,[52]BOP!$A$81:$IV$88,[52]BOP!#REF!</definedName>
    <definedName name="Z_9E0C4900_FFCC_11D1_98BA_00C04FC96ABD_.wvu.Rows" localSheetId="7">[52]BOP!$A$36:$IV$36,[52]BOP!$A$44:$IV$44,[52]BOP!$A$59:$IV$59,[52]BOP!#REF!,[52]BOP!#REF!,[52]BOP!$A$79:$IV$79,[52]BOP!$A$81:$IV$88,[52]BOP!#REF!</definedName>
    <definedName name="Z_9E0C4900_FFCC_11D1_98BA_00C04FC96ABD_.wvu.Rows" localSheetId="11">[52]BOP!$A$36:$IV$36,[52]BOP!$A$44:$IV$44,[52]BOP!$A$59:$IV$59,[52]BOP!#REF!,[52]BOP!#REF!,[52]BOP!$A$79:$IV$79,[52]BOP!$A$81:$IV$88,[52]BOP!#REF!</definedName>
    <definedName name="Z_9E0C4900_FFCC_11D1_98BA_00C04FC96ABD_.wvu.Rows" localSheetId="12">[52]BOP!$A$36:$IV$36,[52]BOP!$A$44:$IV$44,[52]BOP!$A$59:$IV$59,[52]BOP!#REF!,[52]BOP!#REF!,[52]BOP!$A$79:$IV$79,[52]BOP!$A$81:$IV$88,[52]BOP!#REF!</definedName>
    <definedName name="Z_9E0C4900_FFCC_11D1_98BA_00C04FC96ABD_.wvu.Rows" localSheetId="22">[52]BOP!$A$36:$IV$36,[52]BOP!$A$44:$IV$44,[52]BOP!$A$59:$IV$59,[52]BOP!#REF!,[52]BOP!#REF!,[52]BOP!$A$79:$IV$79,[52]BOP!$A$81:$IV$88,[52]BOP!#REF!</definedName>
    <definedName name="Z_9E0C4900_FFCC_11D1_98BA_00C04FC96ABD_.wvu.Rows">[52]BOP!$A$36:$IV$36,[52]BOP!$A$44:$IV$44,[52]BOP!$A$59:$IV$59,[52]BOP!#REF!,[52]BOP!#REF!,[52]BOP!$A$79:$IV$79,[52]BOP!$A$81:$IV$88,[52]BOP!#REF!</definedName>
    <definedName name="Z_9E0C4901_FFCC_11D1_98BA_00C04FC96ABD_.wvu.Rows" localSheetId="7">[52]BOP!$A$36:$IV$36,[52]BOP!$A$44:$IV$44,[52]BOP!$A$59:$IV$59,[52]BOP!#REF!,[52]BOP!#REF!,[52]BOP!$A$79:$IV$79,[52]BOP!$A$81:$IV$88,[52]BOP!#REF!</definedName>
    <definedName name="Z_9E0C4901_FFCC_11D1_98BA_00C04FC96ABD_.wvu.Rows" localSheetId="11">[52]BOP!$A$36:$IV$36,[52]BOP!$A$44:$IV$44,[52]BOP!$A$59:$IV$59,[52]BOP!#REF!,[52]BOP!#REF!,[52]BOP!$A$79:$IV$79,[52]BOP!$A$81:$IV$88,[52]BOP!#REF!</definedName>
    <definedName name="Z_9E0C4901_FFCC_11D1_98BA_00C04FC96ABD_.wvu.Rows" localSheetId="12">[52]BOP!$A$36:$IV$36,[52]BOP!$A$44:$IV$44,[52]BOP!$A$59:$IV$59,[52]BOP!#REF!,[52]BOP!#REF!,[52]BOP!$A$79:$IV$79,[52]BOP!$A$81:$IV$88,[52]BOP!#REF!</definedName>
    <definedName name="Z_9E0C4901_FFCC_11D1_98BA_00C04FC96ABD_.wvu.Rows" localSheetId="22">[52]BOP!$A$36:$IV$36,[52]BOP!$A$44:$IV$44,[52]BOP!$A$59:$IV$59,[52]BOP!#REF!,[52]BOP!#REF!,[52]BOP!$A$79:$IV$79,[52]BOP!$A$81:$IV$88,[52]BOP!#REF!</definedName>
    <definedName name="Z_9E0C4901_FFCC_11D1_98BA_00C04FC96ABD_.wvu.Rows">[52]BOP!$A$36:$IV$36,[52]BOP!$A$44:$IV$44,[52]BOP!$A$59:$IV$59,[52]BOP!#REF!,[52]BOP!#REF!,[52]BOP!$A$79:$IV$79,[52]BOP!$A$81:$IV$88,[52]BOP!#REF!</definedName>
    <definedName name="Z_9E0C4903_FFCC_11D1_98BA_00C04FC96ABD_.wvu.Rows" localSheetId="7">[52]BOP!$A$36:$IV$36,[52]BOP!$A$44:$IV$44,[52]BOP!$A$59:$IV$59,[52]BOP!#REF!,[52]BOP!#REF!,[52]BOP!$A$79:$IV$79,[52]BOP!$A$81:$IV$88,[52]BOP!#REF!,[52]BOP!#REF!</definedName>
    <definedName name="Z_9E0C4903_FFCC_11D1_98BA_00C04FC96ABD_.wvu.Rows" localSheetId="11">[52]BOP!$A$36:$IV$36,[52]BOP!$A$44:$IV$44,[52]BOP!$A$59:$IV$59,[52]BOP!#REF!,[52]BOP!#REF!,[52]BOP!$A$79:$IV$79,[52]BOP!$A$81:$IV$88,[52]BOP!#REF!,[52]BOP!#REF!</definedName>
    <definedName name="Z_9E0C4903_FFCC_11D1_98BA_00C04FC96ABD_.wvu.Rows" localSheetId="12">[52]BOP!$A$36:$IV$36,[52]BOP!$A$44:$IV$44,[52]BOP!$A$59:$IV$59,[52]BOP!#REF!,[52]BOP!#REF!,[52]BOP!$A$79:$IV$79,[52]BOP!$A$81:$IV$88,[52]BOP!#REF!,[52]BOP!#REF!</definedName>
    <definedName name="Z_9E0C4903_FFCC_11D1_98BA_00C04FC96ABD_.wvu.Rows" localSheetId="22">[52]BOP!$A$36:$IV$36,[52]BOP!$A$44:$IV$44,[52]BOP!$A$59:$IV$59,[52]BOP!#REF!,[52]BOP!#REF!,[52]BOP!$A$79:$IV$79,[52]BOP!$A$81:$IV$88,[52]BOP!#REF!,[52]BOP!#REF!</definedName>
    <definedName name="Z_9E0C4903_FFCC_11D1_98BA_00C04FC96ABD_.wvu.Rows">[52]BOP!$A$36:$IV$36,[52]BOP!$A$44:$IV$44,[52]BOP!$A$59:$IV$59,[52]BOP!#REF!,[52]BOP!#REF!,[52]BOP!$A$79:$IV$79,[52]BOP!$A$81:$IV$88,[52]BOP!#REF!,[52]BOP!#REF!</definedName>
    <definedName name="Z_9E0C4904_FFCC_11D1_98BA_00C04FC96ABD_.wvu.Rows" localSheetId="7">[52]BOP!$A$36:$IV$36,[52]BOP!$A$44:$IV$44,[52]BOP!$A$59:$IV$59,[52]BOP!#REF!,[52]BOP!#REF!,[52]BOP!$A$79:$IV$79,[52]BOP!$A$81:$IV$88,[52]BOP!#REF!,[52]BOP!#REF!</definedName>
    <definedName name="Z_9E0C4904_FFCC_11D1_98BA_00C04FC96ABD_.wvu.Rows" localSheetId="11">[52]BOP!$A$36:$IV$36,[52]BOP!$A$44:$IV$44,[52]BOP!$A$59:$IV$59,[52]BOP!#REF!,[52]BOP!#REF!,[52]BOP!$A$79:$IV$79,[52]BOP!$A$81:$IV$88,[52]BOP!#REF!,[52]BOP!#REF!</definedName>
    <definedName name="Z_9E0C4904_FFCC_11D1_98BA_00C04FC96ABD_.wvu.Rows" localSheetId="12">[52]BOP!$A$36:$IV$36,[52]BOP!$A$44:$IV$44,[52]BOP!$A$59:$IV$59,[52]BOP!#REF!,[52]BOP!#REF!,[52]BOP!$A$79:$IV$79,[52]BOP!$A$81:$IV$88,[52]BOP!#REF!,[52]BOP!#REF!</definedName>
    <definedName name="Z_9E0C4904_FFCC_11D1_98BA_00C04FC96ABD_.wvu.Rows" localSheetId="22">[52]BOP!$A$36:$IV$36,[52]BOP!$A$44:$IV$44,[52]BOP!$A$59:$IV$59,[52]BOP!#REF!,[52]BOP!#REF!,[52]BOP!$A$79:$IV$79,[52]BOP!$A$81:$IV$88,[52]BOP!#REF!,[52]BOP!#REF!</definedName>
    <definedName name="Z_9E0C4904_FFCC_11D1_98BA_00C04FC96ABD_.wvu.Rows">[52]BOP!$A$36:$IV$36,[52]BOP!$A$44:$IV$44,[52]BOP!$A$59:$IV$59,[52]BOP!#REF!,[52]BOP!#REF!,[52]BOP!$A$79:$IV$79,[52]BOP!$A$81:$IV$88,[52]BOP!#REF!,[52]BOP!#REF!</definedName>
    <definedName name="Z_9E0C4905_FFCC_11D1_98BA_00C04FC96ABD_.wvu.Rows" localSheetId="7">[52]BOP!$A$36:$IV$36,[52]BOP!$A$44:$IV$44,[52]BOP!$A$59:$IV$59,[52]BOP!#REF!,[52]BOP!#REF!,[52]BOP!$A$79:$IV$79</definedName>
    <definedName name="Z_9E0C4905_FFCC_11D1_98BA_00C04FC96ABD_.wvu.Rows" localSheetId="11">[52]BOP!$A$36:$IV$36,[52]BOP!$A$44:$IV$44,[52]BOP!$A$59:$IV$59,[52]BOP!#REF!,[52]BOP!#REF!,[52]BOP!$A$79:$IV$79</definedName>
    <definedName name="Z_9E0C4905_FFCC_11D1_98BA_00C04FC96ABD_.wvu.Rows" localSheetId="12">[52]BOP!$A$36:$IV$36,[52]BOP!$A$44:$IV$44,[52]BOP!$A$59:$IV$59,[52]BOP!#REF!,[52]BOP!#REF!,[52]BOP!$A$79:$IV$79</definedName>
    <definedName name="Z_9E0C4905_FFCC_11D1_98BA_00C04FC96ABD_.wvu.Rows" localSheetId="22">[52]BOP!$A$36:$IV$36,[52]BOP!$A$44:$IV$44,[52]BOP!$A$59:$IV$59,[52]BOP!#REF!,[52]BOP!#REF!,[52]BOP!$A$79:$IV$79</definedName>
    <definedName name="Z_9E0C4905_FFCC_11D1_98BA_00C04FC96ABD_.wvu.Rows">[52]BOP!$A$36:$IV$36,[52]BOP!$A$44:$IV$44,[52]BOP!$A$59:$IV$59,[52]BOP!#REF!,[52]BOP!#REF!,[52]BOP!$A$79:$IV$79</definedName>
    <definedName name="Z_B424DD41_AAD0_11D2_BFD1_00A02466506E_.wvu.PrintTitles">[76]SUMMARY!$B$1:$D$65536,[76]SUMMARY!$A$3:$IV$5</definedName>
    <definedName name="Z_BC2BFA12_1C91_11D2_BFD2_00A02466506E_.wvu.PrintTitles">[76]SUMMARY!$B$1:$D$65536,[76]SUMMARY!$A$3:$IV$5</definedName>
    <definedName name="Z_C21FAE85_013A_11D2_98BD_00C04FC96ABD_.wvu.Rows" localSheetId="7">[52]BOP!$A$36:$IV$36,[52]BOP!$A$44:$IV$44,[52]BOP!$A$59:$IV$59,[52]BOP!#REF!,[52]BOP!#REF!,[52]BOP!$A$81:$IV$88</definedName>
    <definedName name="Z_C21FAE85_013A_11D2_98BD_00C04FC96ABD_.wvu.Rows" localSheetId="11">[52]BOP!$A$36:$IV$36,[52]BOP!$A$44:$IV$44,[52]BOP!$A$59:$IV$59,[52]BOP!#REF!,[52]BOP!#REF!,[52]BOP!$A$81:$IV$88</definedName>
    <definedName name="Z_C21FAE85_013A_11D2_98BD_00C04FC96ABD_.wvu.Rows" localSheetId="12">[52]BOP!$A$36:$IV$36,[52]BOP!$A$44:$IV$44,[52]BOP!$A$59:$IV$59,[52]BOP!#REF!,[52]BOP!#REF!,[52]BOP!$A$81:$IV$88</definedName>
    <definedName name="Z_C21FAE85_013A_11D2_98BD_00C04FC96ABD_.wvu.Rows" localSheetId="22">[52]BOP!$A$36:$IV$36,[52]BOP!$A$44:$IV$44,[52]BOP!$A$59:$IV$59,[52]BOP!#REF!,[52]BOP!#REF!,[52]BOP!$A$81:$IV$88</definedName>
    <definedName name="Z_C21FAE85_013A_11D2_98BD_00C04FC96ABD_.wvu.Rows">[52]BOP!$A$36:$IV$36,[52]BOP!$A$44:$IV$44,[52]BOP!$A$59:$IV$59,[52]BOP!#REF!,[52]BOP!#REF!,[52]BOP!$A$81:$IV$88</definedName>
    <definedName name="Z_C21FAE86_013A_11D2_98BD_00C04FC96ABD_.wvu.Rows" localSheetId="7">[52]BOP!$A$36:$IV$36,[52]BOP!$A$44:$IV$44,[52]BOP!$A$59:$IV$59,[52]BOP!#REF!,[52]BOP!#REF!,[52]BOP!$A$81:$IV$88</definedName>
    <definedName name="Z_C21FAE86_013A_11D2_98BD_00C04FC96ABD_.wvu.Rows" localSheetId="11">[52]BOP!$A$36:$IV$36,[52]BOP!$A$44:$IV$44,[52]BOP!$A$59:$IV$59,[52]BOP!#REF!,[52]BOP!#REF!,[52]BOP!$A$81:$IV$88</definedName>
    <definedName name="Z_C21FAE86_013A_11D2_98BD_00C04FC96ABD_.wvu.Rows" localSheetId="12">[52]BOP!$A$36:$IV$36,[52]BOP!$A$44:$IV$44,[52]BOP!$A$59:$IV$59,[52]BOP!#REF!,[52]BOP!#REF!,[52]BOP!$A$81:$IV$88</definedName>
    <definedName name="Z_C21FAE86_013A_11D2_98BD_00C04FC96ABD_.wvu.Rows" localSheetId="22">[52]BOP!$A$36:$IV$36,[52]BOP!$A$44:$IV$44,[52]BOP!$A$59:$IV$59,[52]BOP!#REF!,[52]BOP!#REF!,[52]BOP!$A$81:$IV$88</definedName>
    <definedName name="Z_C21FAE86_013A_11D2_98BD_00C04FC96ABD_.wvu.Rows">[52]BOP!$A$36:$IV$36,[52]BOP!$A$44:$IV$44,[52]BOP!$A$59:$IV$59,[52]BOP!#REF!,[52]BOP!#REF!,[52]BOP!$A$81:$IV$88</definedName>
    <definedName name="Z_C21FAE87_013A_11D2_98BD_00C04FC96ABD_.wvu.Rows" localSheetId="7">[52]BOP!$A$36:$IV$36,[52]BOP!$A$44:$IV$44,[52]BOP!$A$59:$IV$59,[52]BOP!#REF!,[52]BOP!#REF!,[52]BOP!$A$81:$IV$88</definedName>
    <definedName name="Z_C21FAE87_013A_11D2_98BD_00C04FC96ABD_.wvu.Rows" localSheetId="11">[52]BOP!$A$36:$IV$36,[52]BOP!$A$44:$IV$44,[52]BOP!$A$59:$IV$59,[52]BOP!#REF!,[52]BOP!#REF!,[52]BOP!$A$81:$IV$88</definedName>
    <definedName name="Z_C21FAE87_013A_11D2_98BD_00C04FC96ABD_.wvu.Rows" localSheetId="12">[52]BOP!$A$36:$IV$36,[52]BOP!$A$44:$IV$44,[52]BOP!$A$59:$IV$59,[52]BOP!#REF!,[52]BOP!#REF!,[52]BOP!$A$81:$IV$88</definedName>
    <definedName name="Z_C21FAE87_013A_11D2_98BD_00C04FC96ABD_.wvu.Rows" localSheetId="22">[52]BOP!$A$36:$IV$36,[52]BOP!$A$44:$IV$44,[52]BOP!$A$59:$IV$59,[52]BOP!#REF!,[52]BOP!#REF!,[52]BOP!$A$81:$IV$88</definedName>
    <definedName name="Z_C21FAE87_013A_11D2_98BD_00C04FC96ABD_.wvu.Rows">[52]BOP!$A$36:$IV$36,[52]BOP!$A$44:$IV$44,[52]BOP!$A$59:$IV$59,[52]BOP!#REF!,[52]BOP!#REF!,[52]BOP!$A$81:$IV$88</definedName>
    <definedName name="Z_C21FAE88_013A_11D2_98BD_00C04FC96ABD_.wvu.Rows" localSheetId="7">[52]BOP!$A$36:$IV$36,[52]BOP!$A$44:$IV$44,[52]BOP!$A$59:$IV$59,[52]BOP!#REF!,[52]BOP!#REF!,[52]BOP!$A$81:$IV$88</definedName>
    <definedName name="Z_C21FAE88_013A_11D2_98BD_00C04FC96ABD_.wvu.Rows" localSheetId="11">[52]BOP!$A$36:$IV$36,[52]BOP!$A$44:$IV$44,[52]BOP!$A$59:$IV$59,[52]BOP!#REF!,[52]BOP!#REF!,[52]BOP!$A$81:$IV$88</definedName>
    <definedName name="Z_C21FAE88_013A_11D2_98BD_00C04FC96ABD_.wvu.Rows" localSheetId="12">[52]BOP!$A$36:$IV$36,[52]BOP!$A$44:$IV$44,[52]BOP!$A$59:$IV$59,[52]BOP!#REF!,[52]BOP!#REF!,[52]BOP!$A$81:$IV$88</definedName>
    <definedName name="Z_C21FAE88_013A_11D2_98BD_00C04FC96ABD_.wvu.Rows" localSheetId="22">[52]BOP!$A$36:$IV$36,[52]BOP!$A$44:$IV$44,[52]BOP!$A$59:$IV$59,[52]BOP!#REF!,[52]BOP!#REF!,[52]BOP!$A$81:$IV$88</definedName>
    <definedName name="Z_C21FAE88_013A_11D2_98BD_00C04FC96ABD_.wvu.Rows">[52]BOP!$A$36:$IV$36,[52]BOP!$A$44:$IV$44,[52]BOP!$A$59:$IV$59,[52]BOP!#REF!,[52]BOP!#REF!,[52]BOP!$A$81:$IV$88</definedName>
    <definedName name="Z_C21FAE89_013A_11D2_98BD_00C04FC96ABD_.wvu.Rows" localSheetId="7">[52]BOP!$A$36:$IV$36,[52]BOP!$A$44:$IV$44,[52]BOP!$A$59:$IV$59,[52]BOP!#REF!,[52]BOP!#REF!,[52]BOP!$A$79:$IV$79,[52]BOP!$A$81:$IV$88,[52]BOP!#REF!</definedName>
    <definedName name="Z_C21FAE89_013A_11D2_98BD_00C04FC96ABD_.wvu.Rows" localSheetId="11">[52]BOP!$A$36:$IV$36,[52]BOP!$A$44:$IV$44,[52]BOP!$A$59:$IV$59,[52]BOP!#REF!,[52]BOP!#REF!,[52]BOP!$A$79:$IV$79,[52]BOP!$A$81:$IV$88,[52]BOP!#REF!</definedName>
    <definedName name="Z_C21FAE89_013A_11D2_98BD_00C04FC96ABD_.wvu.Rows" localSheetId="12">[52]BOP!$A$36:$IV$36,[52]BOP!$A$44:$IV$44,[52]BOP!$A$59:$IV$59,[52]BOP!#REF!,[52]BOP!#REF!,[52]BOP!$A$79:$IV$79,[52]BOP!$A$81:$IV$88,[52]BOP!#REF!</definedName>
    <definedName name="Z_C21FAE89_013A_11D2_98BD_00C04FC96ABD_.wvu.Rows" localSheetId="22">[52]BOP!$A$36:$IV$36,[52]BOP!$A$44:$IV$44,[52]BOP!$A$59:$IV$59,[52]BOP!#REF!,[52]BOP!#REF!,[52]BOP!$A$79:$IV$79,[52]BOP!$A$81:$IV$88,[52]BOP!#REF!</definedName>
    <definedName name="Z_C21FAE89_013A_11D2_98BD_00C04FC96ABD_.wvu.Rows">[52]BOP!$A$36:$IV$36,[52]BOP!$A$44:$IV$44,[52]BOP!$A$59:$IV$59,[52]BOP!#REF!,[52]BOP!#REF!,[52]BOP!$A$79:$IV$79,[52]BOP!$A$81:$IV$88,[52]BOP!#REF!</definedName>
    <definedName name="Z_C21FAE8A_013A_11D2_98BD_00C04FC96ABD_.wvu.Rows" localSheetId="7">[52]BOP!$A$36:$IV$36,[52]BOP!$A$44:$IV$44,[52]BOP!$A$59:$IV$59,[52]BOP!#REF!,[52]BOP!#REF!,[52]BOP!$A$79:$IV$79,[52]BOP!$A$81:$IV$88</definedName>
    <definedName name="Z_C21FAE8A_013A_11D2_98BD_00C04FC96ABD_.wvu.Rows" localSheetId="11">[52]BOP!$A$36:$IV$36,[52]BOP!$A$44:$IV$44,[52]BOP!$A$59:$IV$59,[52]BOP!#REF!,[52]BOP!#REF!,[52]BOP!$A$79:$IV$79,[52]BOP!$A$81:$IV$88</definedName>
    <definedName name="Z_C21FAE8A_013A_11D2_98BD_00C04FC96ABD_.wvu.Rows" localSheetId="12">[52]BOP!$A$36:$IV$36,[52]BOP!$A$44:$IV$44,[52]BOP!$A$59:$IV$59,[52]BOP!#REF!,[52]BOP!#REF!,[52]BOP!$A$79:$IV$79,[52]BOP!$A$81:$IV$88</definedName>
    <definedName name="Z_C21FAE8A_013A_11D2_98BD_00C04FC96ABD_.wvu.Rows" localSheetId="22">[52]BOP!$A$36:$IV$36,[52]BOP!$A$44:$IV$44,[52]BOP!$A$59:$IV$59,[52]BOP!#REF!,[52]BOP!#REF!,[52]BOP!$A$79:$IV$79,[52]BOP!$A$81:$IV$88</definedName>
    <definedName name="Z_C21FAE8A_013A_11D2_98BD_00C04FC96ABD_.wvu.Rows">[52]BOP!$A$36:$IV$36,[52]BOP!$A$44:$IV$44,[52]BOP!$A$59:$IV$59,[52]BOP!#REF!,[52]BOP!#REF!,[52]BOP!$A$79:$IV$79,[52]BOP!$A$81:$IV$88</definedName>
    <definedName name="Z_C21FAE8B_013A_11D2_98BD_00C04FC96ABD_.wvu.Rows" localSheetId="7">[52]BOP!$A$36:$IV$36,[52]BOP!$A$44:$IV$44,[52]BOP!$A$59:$IV$59,[52]BOP!#REF!,[52]BOP!#REF!,[52]BOP!$A$79:$IV$79,[52]BOP!#REF!</definedName>
    <definedName name="Z_C21FAE8B_013A_11D2_98BD_00C04FC96ABD_.wvu.Rows" localSheetId="11">[52]BOP!$A$36:$IV$36,[52]BOP!$A$44:$IV$44,[52]BOP!$A$59:$IV$59,[52]BOP!#REF!,[52]BOP!#REF!,[52]BOP!$A$79:$IV$79,[52]BOP!#REF!</definedName>
    <definedName name="Z_C21FAE8B_013A_11D2_98BD_00C04FC96ABD_.wvu.Rows" localSheetId="12">[52]BOP!$A$36:$IV$36,[52]BOP!$A$44:$IV$44,[52]BOP!$A$59:$IV$59,[52]BOP!#REF!,[52]BOP!#REF!,[52]BOP!$A$79:$IV$79,[52]BOP!#REF!</definedName>
    <definedName name="Z_C21FAE8B_013A_11D2_98BD_00C04FC96ABD_.wvu.Rows" localSheetId="22">[52]BOP!$A$36:$IV$36,[52]BOP!$A$44:$IV$44,[52]BOP!$A$59:$IV$59,[52]BOP!#REF!,[52]BOP!#REF!,[52]BOP!$A$79:$IV$79,[52]BOP!#REF!</definedName>
    <definedName name="Z_C21FAE8B_013A_11D2_98BD_00C04FC96ABD_.wvu.Rows">[52]BOP!$A$36:$IV$36,[52]BOP!$A$44:$IV$44,[52]BOP!$A$59:$IV$59,[52]BOP!#REF!,[52]BOP!#REF!,[52]BOP!$A$79:$IV$79,[52]BOP!#REF!</definedName>
    <definedName name="Z_C21FAE8C_013A_11D2_98BD_00C04FC96ABD_.wvu.Rows" localSheetId="7">[52]BOP!$A$36:$IV$36,[52]BOP!$A$44:$IV$44,[52]BOP!$A$59:$IV$59,[52]BOP!#REF!,[52]BOP!#REF!,[52]BOP!$A$79:$IV$79,[52]BOP!$A$81:$IV$88,[52]BOP!#REF!</definedName>
    <definedName name="Z_C21FAE8C_013A_11D2_98BD_00C04FC96ABD_.wvu.Rows" localSheetId="11">[52]BOP!$A$36:$IV$36,[52]BOP!$A$44:$IV$44,[52]BOP!$A$59:$IV$59,[52]BOP!#REF!,[52]BOP!#REF!,[52]BOP!$A$79:$IV$79,[52]BOP!$A$81:$IV$88,[52]BOP!#REF!</definedName>
    <definedName name="Z_C21FAE8C_013A_11D2_98BD_00C04FC96ABD_.wvu.Rows" localSheetId="12">[52]BOP!$A$36:$IV$36,[52]BOP!$A$44:$IV$44,[52]BOP!$A$59:$IV$59,[52]BOP!#REF!,[52]BOP!#REF!,[52]BOP!$A$79:$IV$79,[52]BOP!$A$81:$IV$88,[52]BOP!#REF!</definedName>
    <definedName name="Z_C21FAE8C_013A_11D2_98BD_00C04FC96ABD_.wvu.Rows" localSheetId="22">[52]BOP!$A$36:$IV$36,[52]BOP!$A$44:$IV$44,[52]BOP!$A$59:$IV$59,[52]BOP!#REF!,[52]BOP!#REF!,[52]BOP!$A$79:$IV$79,[52]BOP!$A$81:$IV$88,[52]BOP!#REF!</definedName>
    <definedName name="Z_C21FAE8C_013A_11D2_98BD_00C04FC96ABD_.wvu.Rows">[52]BOP!$A$36:$IV$36,[52]BOP!$A$44:$IV$44,[52]BOP!$A$59:$IV$59,[52]BOP!#REF!,[52]BOP!#REF!,[52]BOP!$A$79:$IV$79,[52]BOP!$A$81:$IV$88,[52]BOP!#REF!</definedName>
    <definedName name="Z_C21FAE8D_013A_11D2_98BD_00C04FC96ABD_.wvu.Rows" localSheetId="7">[52]BOP!$A$36:$IV$36,[52]BOP!$A$44:$IV$44,[52]BOP!$A$59:$IV$59,[52]BOP!#REF!,[52]BOP!#REF!,[52]BOP!$A$79:$IV$79,[52]BOP!$A$81:$IV$88,[52]BOP!#REF!</definedName>
    <definedName name="Z_C21FAE8D_013A_11D2_98BD_00C04FC96ABD_.wvu.Rows" localSheetId="11">[52]BOP!$A$36:$IV$36,[52]BOP!$A$44:$IV$44,[52]BOP!$A$59:$IV$59,[52]BOP!#REF!,[52]BOP!#REF!,[52]BOP!$A$79:$IV$79,[52]BOP!$A$81:$IV$88,[52]BOP!#REF!</definedName>
    <definedName name="Z_C21FAE8D_013A_11D2_98BD_00C04FC96ABD_.wvu.Rows" localSheetId="12">[52]BOP!$A$36:$IV$36,[52]BOP!$A$44:$IV$44,[52]BOP!$A$59:$IV$59,[52]BOP!#REF!,[52]BOP!#REF!,[52]BOP!$A$79:$IV$79,[52]BOP!$A$81:$IV$88,[52]BOP!#REF!</definedName>
    <definedName name="Z_C21FAE8D_013A_11D2_98BD_00C04FC96ABD_.wvu.Rows" localSheetId="22">[52]BOP!$A$36:$IV$36,[52]BOP!$A$44:$IV$44,[52]BOP!$A$59:$IV$59,[52]BOP!#REF!,[52]BOP!#REF!,[52]BOP!$A$79:$IV$79,[52]BOP!$A$81:$IV$88,[52]BOP!#REF!</definedName>
    <definedName name="Z_C21FAE8D_013A_11D2_98BD_00C04FC96ABD_.wvu.Rows">[52]BOP!$A$36:$IV$36,[52]BOP!$A$44:$IV$44,[52]BOP!$A$59:$IV$59,[52]BOP!#REF!,[52]BOP!#REF!,[52]BOP!$A$79:$IV$79,[52]BOP!$A$81:$IV$88,[52]BOP!#REF!</definedName>
    <definedName name="Z_C21FAE8E_013A_11D2_98BD_00C04FC96ABD_.wvu.Rows" localSheetId="7">[52]BOP!$A$36:$IV$36,[52]BOP!$A$44:$IV$44,[52]BOP!$A$59:$IV$59,[52]BOP!#REF!,[52]BOP!#REF!,[52]BOP!$A$79:$IV$79,[52]BOP!$A$81:$IV$88,[52]BOP!#REF!</definedName>
    <definedName name="Z_C21FAE8E_013A_11D2_98BD_00C04FC96ABD_.wvu.Rows" localSheetId="11">[52]BOP!$A$36:$IV$36,[52]BOP!$A$44:$IV$44,[52]BOP!$A$59:$IV$59,[52]BOP!#REF!,[52]BOP!#REF!,[52]BOP!$A$79:$IV$79,[52]BOP!$A$81:$IV$88,[52]BOP!#REF!</definedName>
    <definedName name="Z_C21FAE8E_013A_11D2_98BD_00C04FC96ABD_.wvu.Rows" localSheetId="12">[52]BOP!$A$36:$IV$36,[52]BOP!$A$44:$IV$44,[52]BOP!$A$59:$IV$59,[52]BOP!#REF!,[52]BOP!#REF!,[52]BOP!$A$79:$IV$79,[52]BOP!$A$81:$IV$88,[52]BOP!#REF!</definedName>
    <definedName name="Z_C21FAE8E_013A_11D2_98BD_00C04FC96ABD_.wvu.Rows" localSheetId="22">[52]BOP!$A$36:$IV$36,[52]BOP!$A$44:$IV$44,[52]BOP!$A$59:$IV$59,[52]BOP!#REF!,[52]BOP!#REF!,[52]BOP!$A$79:$IV$79,[52]BOP!$A$81:$IV$88,[52]BOP!#REF!</definedName>
    <definedName name="Z_C21FAE8E_013A_11D2_98BD_00C04FC96ABD_.wvu.Rows">[52]BOP!$A$36:$IV$36,[52]BOP!$A$44:$IV$44,[52]BOP!$A$59:$IV$59,[52]BOP!#REF!,[52]BOP!#REF!,[52]BOP!$A$79:$IV$79,[52]BOP!$A$81:$IV$88,[52]BOP!#REF!</definedName>
    <definedName name="Z_C21FAE90_013A_11D2_98BD_00C04FC96ABD_.wvu.Rows" localSheetId="7">[52]BOP!$A$36:$IV$36,[52]BOP!$A$44:$IV$44,[52]BOP!$A$59:$IV$59,[52]BOP!#REF!,[52]BOP!#REF!,[52]BOP!$A$79:$IV$79,[52]BOP!$A$81:$IV$88,[52]BOP!#REF!,[52]BOP!#REF!</definedName>
    <definedName name="Z_C21FAE90_013A_11D2_98BD_00C04FC96ABD_.wvu.Rows" localSheetId="11">[52]BOP!$A$36:$IV$36,[52]BOP!$A$44:$IV$44,[52]BOP!$A$59:$IV$59,[52]BOP!#REF!,[52]BOP!#REF!,[52]BOP!$A$79:$IV$79,[52]BOP!$A$81:$IV$88,[52]BOP!#REF!,[52]BOP!#REF!</definedName>
    <definedName name="Z_C21FAE90_013A_11D2_98BD_00C04FC96ABD_.wvu.Rows" localSheetId="12">[52]BOP!$A$36:$IV$36,[52]BOP!$A$44:$IV$44,[52]BOP!$A$59:$IV$59,[52]BOP!#REF!,[52]BOP!#REF!,[52]BOP!$A$79:$IV$79,[52]BOP!$A$81:$IV$88,[52]BOP!#REF!,[52]BOP!#REF!</definedName>
    <definedName name="Z_C21FAE90_013A_11D2_98BD_00C04FC96ABD_.wvu.Rows" localSheetId="22">[52]BOP!$A$36:$IV$36,[52]BOP!$A$44:$IV$44,[52]BOP!$A$59:$IV$59,[52]BOP!#REF!,[52]BOP!#REF!,[52]BOP!$A$79:$IV$79,[52]BOP!$A$81:$IV$88,[52]BOP!#REF!,[52]BOP!#REF!</definedName>
    <definedName name="Z_C21FAE90_013A_11D2_98BD_00C04FC96ABD_.wvu.Rows">[52]BOP!$A$36:$IV$36,[52]BOP!$A$44:$IV$44,[52]BOP!$A$59:$IV$59,[52]BOP!#REF!,[52]BOP!#REF!,[52]BOP!$A$79:$IV$79,[52]BOP!$A$81:$IV$88,[52]BOP!#REF!,[52]BOP!#REF!</definedName>
    <definedName name="Z_C21FAE91_013A_11D2_98BD_00C04FC96ABD_.wvu.Rows" localSheetId="7">[52]BOP!$A$36:$IV$36,[52]BOP!$A$44:$IV$44,[52]BOP!$A$59:$IV$59,[52]BOP!#REF!,[52]BOP!#REF!,[52]BOP!$A$79:$IV$79,[52]BOP!$A$81:$IV$88,[52]BOP!#REF!,[52]BOP!#REF!</definedName>
    <definedName name="Z_C21FAE91_013A_11D2_98BD_00C04FC96ABD_.wvu.Rows" localSheetId="11">[52]BOP!$A$36:$IV$36,[52]BOP!$A$44:$IV$44,[52]BOP!$A$59:$IV$59,[52]BOP!#REF!,[52]BOP!#REF!,[52]BOP!$A$79:$IV$79,[52]BOP!$A$81:$IV$88,[52]BOP!#REF!,[52]BOP!#REF!</definedName>
    <definedName name="Z_C21FAE91_013A_11D2_98BD_00C04FC96ABD_.wvu.Rows" localSheetId="12">[52]BOP!$A$36:$IV$36,[52]BOP!$A$44:$IV$44,[52]BOP!$A$59:$IV$59,[52]BOP!#REF!,[52]BOP!#REF!,[52]BOP!$A$79:$IV$79,[52]BOP!$A$81:$IV$88,[52]BOP!#REF!,[52]BOP!#REF!</definedName>
    <definedName name="Z_C21FAE91_013A_11D2_98BD_00C04FC96ABD_.wvu.Rows" localSheetId="22">[52]BOP!$A$36:$IV$36,[52]BOP!$A$44:$IV$44,[52]BOP!$A$59:$IV$59,[52]BOP!#REF!,[52]BOP!#REF!,[52]BOP!$A$79:$IV$79,[52]BOP!$A$81:$IV$88,[52]BOP!#REF!,[52]BOP!#REF!</definedName>
    <definedName name="Z_C21FAE91_013A_11D2_98BD_00C04FC96ABD_.wvu.Rows">[52]BOP!$A$36:$IV$36,[52]BOP!$A$44:$IV$44,[52]BOP!$A$59:$IV$59,[52]BOP!#REF!,[52]BOP!#REF!,[52]BOP!$A$79:$IV$79,[52]BOP!$A$81:$IV$88,[52]BOP!#REF!,[52]BOP!#REF!</definedName>
    <definedName name="Z_C21FAE92_013A_11D2_98BD_00C04FC96ABD_.wvu.Rows" localSheetId="7">[52]BOP!$A$36:$IV$36,[52]BOP!$A$44:$IV$44,[52]BOP!$A$59:$IV$59,[52]BOP!#REF!,[52]BOP!#REF!,[52]BOP!$A$79:$IV$79</definedName>
    <definedName name="Z_C21FAE92_013A_11D2_98BD_00C04FC96ABD_.wvu.Rows" localSheetId="11">[52]BOP!$A$36:$IV$36,[52]BOP!$A$44:$IV$44,[52]BOP!$A$59:$IV$59,[52]BOP!#REF!,[52]BOP!#REF!,[52]BOP!$A$79:$IV$79</definedName>
    <definedName name="Z_C21FAE92_013A_11D2_98BD_00C04FC96ABD_.wvu.Rows" localSheetId="12">[52]BOP!$A$36:$IV$36,[52]BOP!$A$44:$IV$44,[52]BOP!$A$59:$IV$59,[52]BOP!#REF!,[52]BOP!#REF!,[52]BOP!$A$79:$IV$79</definedName>
    <definedName name="Z_C21FAE92_013A_11D2_98BD_00C04FC96ABD_.wvu.Rows" localSheetId="22">[52]BOP!$A$36:$IV$36,[52]BOP!$A$44:$IV$44,[52]BOP!$A$59:$IV$59,[52]BOP!#REF!,[52]BOP!#REF!,[52]BOP!$A$79:$IV$79</definedName>
    <definedName name="Z_C21FAE92_013A_11D2_98BD_00C04FC96ABD_.wvu.Rows">[52]BOP!$A$36:$IV$36,[52]BOP!$A$44:$IV$44,[52]BOP!$A$59:$IV$59,[52]BOP!#REF!,[52]BOP!#REF!,[52]BOP!$A$79:$IV$79</definedName>
    <definedName name="Z_CF25EF4A_FFAB_11D1_98B7_00C04FC96ABD_.wvu.Rows" localSheetId="7">[52]BOP!$A$36:$IV$36,[52]BOP!$A$44:$IV$44,[52]BOP!$A$59:$IV$59,[52]BOP!#REF!,[52]BOP!#REF!,[52]BOP!$A$81:$IV$88</definedName>
    <definedName name="Z_CF25EF4A_FFAB_11D1_98B7_00C04FC96ABD_.wvu.Rows" localSheetId="11">[52]BOP!$A$36:$IV$36,[52]BOP!$A$44:$IV$44,[52]BOP!$A$59:$IV$59,[52]BOP!#REF!,[52]BOP!#REF!,[52]BOP!$A$81:$IV$88</definedName>
    <definedName name="Z_CF25EF4A_FFAB_11D1_98B7_00C04FC96ABD_.wvu.Rows" localSheetId="12">[52]BOP!$A$36:$IV$36,[52]BOP!$A$44:$IV$44,[52]BOP!$A$59:$IV$59,[52]BOP!#REF!,[52]BOP!#REF!,[52]BOP!$A$81:$IV$88</definedName>
    <definedName name="Z_CF25EF4A_FFAB_11D1_98B7_00C04FC96ABD_.wvu.Rows" localSheetId="22">[52]BOP!$A$36:$IV$36,[52]BOP!$A$44:$IV$44,[52]BOP!$A$59:$IV$59,[52]BOP!#REF!,[52]BOP!#REF!,[52]BOP!$A$81:$IV$88</definedName>
    <definedName name="Z_CF25EF4A_FFAB_11D1_98B7_00C04FC96ABD_.wvu.Rows">[52]BOP!$A$36:$IV$36,[52]BOP!$A$44:$IV$44,[52]BOP!$A$59:$IV$59,[52]BOP!#REF!,[52]BOP!#REF!,[52]BOP!$A$81:$IV$88</definedName>
    <definedName name="Z_CF25EF4B_FFAB_11D1_98B7_00C04FC96ABD_.wvu.Rows" localSheetId="7">[52]BOP!$A$36:$IV$36,[52]BOP!$A$44:$IV$44,[52]BOP!$A$59:$IV$59,[52]BOP!#REF!,[52]BOP!#REF!,[52]BOP!$A$81:$IV$88</definedName>
    <definedName name="Z_CF25EF4B_FFAB_11D1_98B7_00C04FC96ABD_.wvu.Rows" localSheetId="11">[52]BOP!$A$36:$IV$36,[52]BOP!$A$44:$IV$44,[52]BOP!$A$59:$IV$59,[52]BOP!#REF!,[52]BOP!#REF!,[52]BOP!$A$81:$IV$88</definedName>
    <definedName name="Z_CF25EF4B_FFAB_11D1_98B7_00C04FC96ABD_.wvu.Rows" localSheetId="12">[52]BOP!$A$36:$IV$36,[52]BOP!$A$44:$IV$44,[52]BOP!$A$59:$IV$59,[52]BOP!#REF!,[52]BOP!#REF!,[52]BOP!$A$81:$IV$88</definedName>
    <definedName name="Z_CF25EF4B_FFAB_11D1_98B7_00C04FC96ABD_.wvu.Rows" localSheetId="22">[52]BOP!$A$36:$IV$36,[52]BOP!$A$44:$IV$44,[52]BOP!$A$59:$IV$59,[52]BOP!#REF!,[52]BOP!#REF!,[52]BOP!$A$81:$IV$88</definedName>
    <definedName name="Z_CF25EF4B_FFAB_11D1_98B7_00C04FC96ABD_.wvu.Rows">[52]BOP!$A$36:$IV$36,[52]BOP!$A$44:$IV$44,[52]BOP!$A$59:$IV$59,[52]BOP!#REF!,[52]BOP!#REF!,[52]BOP!$A$81:$IV$88</definedName>
    <definedName name="Z_CF25EF4C_FFAB_11D1_98B7_00C04FC96ABD_.wvu.Rows" localSheetId="7">[52]BOP!$A$36:$IV$36,[52]BOP!$A$44:$IV$44,[52]BOP!$A$59:$IV$59,[52]BOP!#REF!,[52]BOP!#REF!,[52]BOP!$A$81:$IV$88</definedName>
    <definedName name="Z_CF25EF4C_FFAB_11D1_98B7_00C04FC96ABD_.wvu.Rows" localSheetId="11">[52]BOP!$A$36:$IV$36,[52]BOP!$A$44:$IV$44,[52]BOP!$A$59:$IV$59,[52]BOP!#REF!,[52]BOP!#REF!,[52]BOP!$A$81:$IV$88</definedName>
    <definedName name="Z_CF25EF4C_FFAB_11D1_98B7_00C04FC96ABD_.wvu.Rows" localSheetId="12">[52]BOP!$A$36:$IV$36,[52]BOP!$A$44:$IV$44,[52]BOP!$A$59:$IV$59,[52]BOP!#REF!,[52]BOP!#REF!,[52]BOP!$A$81:$IV$88</definedName>
    <definedName name="Z_CF25EF4C_FFAB_11D1_98B7_00C04FC96ABD_.wvu.Rows" localSheetId="22">[52]BOP!$A$36:$IV$36,[52]BOP!$A$44:$IV$44,[52]BOP!$A$59:$IV$59,[52]BOP!#REF!,[52]BOP!#REF!,[52]BOP!$A$81:$IV$88</definedName>
    <definedName name="Z_CF25EF4C_FFAB_11D1_98B7_00C04FC96ABD_.wvu.Rows">[52]BOP!$A$36:$IV$36,[52]BOP!$A$44:$IV$44,[52]BOP!$A$59:$IV$59,[52]BOP!#REF!,[52]BOP!#REF!,[52]BOP!$A$81:$IV$88</definedName>
    <definedName name="Z_CF25EF4D_FFAB_11D1_98B7_00C04FC96ABD_.wvu.Rows" localSheetId="7">[52]BOP!$A$36:$IV$36,[52]BOP!$A$44:$IV$44,[52]BOP!$A$59:$IV$59,[52]BOP!#REF!,[52]BOP!#REF!,[52]BOP!$A$81:$IV$88</definedName>
    <definedName name="Z_CF25EF4D_FFAB_11D1_98B7_00C04FC96ABD_.wvu.Rows" localSheetId="11">[52]BOP!$A$36:$IV$36,[52]BOP!$A$44:$IV$44,[52]BOP!$A$59:$IV$59,[52]BOP!#REF!,[52]BOP!#REF!,[52]BOP!$A$81:$IV$88</definedName>
    <definedName name="Z_CF25EF4D_FFAB_11D1_98B7_00C04FC96ABD_.wvu.Rows" localSheetId="12">[52]BOP!$A$36:$IV$36,[52]BOP!$A$44:$IV$44,[52]BOP!$A$59:$IV$59,[52]BOP!#REF!,[52]BOP!#REF!,[52]BOP!$A$81:$IV$88</definedName>
    <definedName name="Z_CF25EF4D_FFAB_11D1_98B7_00C04FC96ABD_.wvu.Rows" localSheetId="22">[52]BOP!$A$36:$IV$36,[52]BOP!$A$44:$IV$44,[52]BOP!$A$59:$IV$59,[52]BOP!#REF!,[52]BOP!#REF!,[52]BOP!$A$81:$IV$88</definedName>
    <definedName name="Z_CF25EF4D_FFAB_11D1_98B7_00C04FC96ABD_.wvu.Rows">[52]BOP!$A$36:$IV$36,[52]BOP!$A$44:$IV$44,[52]BOP!$A$59:$IV$59,[52]BOP!#REF!,[52]BOP!#REF!,[52]BOP!$A$81:$IV$88</definedName>
    <definedName name="Z_CF25EF4E_FFAB_11D1_98B7_00C04FC96ABD_.wvu.Rows" localSheetId="7">[52]BOP!$A$36:$IV$36,[52]BOP!$A$44:$IV$44,[52]BOP!$A$59:$IV$59,[52]BOP!#REF!,[52]BOP!#REF!,[52]BOP!$A$79:$IV$79,[52]BOP!$A$81:$IV$88,[52]BOP!#REF!</definedName>
    <definedName name="Z_CF25EF4E_FFAB_11D1_98B7_00C04FC96ABD_.wvu.Rows" localSheetId="11">[52]BOP!$A$36:$IV$36,[52]BOP!$A$44:$IV$44,[52]BOP!$A$59:$IV$59,[52]BOP!#REF!,[52]BOP!#REF!,[52]BOP!$A$79:$IV$79,[52]BOP!$A$81:$IV$88,[52]BOP!#REF!</definedName>
    <definedName name="Z_CF25EF4E_FFAB_11D1_98B7_00C04FC96ABD_.wvu.Rows" localSheetId="12">[52]BOP!$A$36:$IV$36,[52]BOP!$A$44:$IV$44,[52]BOP!$A$59:$IV$59,[52]BOP!#REF!,[52]BOP!#REF!,[52]BOP!$A$79:$IV$79,[52]BOP!$A$81:$IV$88,[52]BOP!#REF!</definedName>
    <definedName name="Z_CF25EF4E_FFAB_11D1_98B7_00C04FC96ABD_.wvu.Rows" localSheetId="22">[52]BOP!$A$36:$IV$36,[52]BOP!$A$44:$IV$44,[52]BOP!$A$59:$IV$59,[52]BOP!#REF!,[52]BOP!#REF!,[52]BOP!$A$79:$IV$79,[52]BOP!$A$81:$IV$88,[52]BOP!#REF!</definedName>
    <definedName name="Z_CF25EF4E_FFAB_11D1_98B7_00C04FC96ABD_.wvu.Rows">[52]BOP!$A$36:$IV$36,[52]BOP!$A$44:$IV$44,[52]BOP!$A$59:$IV$59,[52]BOP!#REF!,[52]BOP!#REF!,[52]BOP!$A$79:$IV$79,[52]BOP!$A$81:$IV$88,[52]BOP!#REF!</definedName>
    <definedName name="Z_CF25EF4F_FFAB_11D1_98B7_00C04FC96ABD_.wvu.Rows" localSheetId="7">[52]BOP!$A$36:$IV$36,[52]BOP!$A$44:$IV$44,[52]BOP!$A$59:$IV$59,[52]BOP!#REF!,[52]BOP!#REF!,[52]BOP!$A$79:$IV$79,[52]BOP!$A$81:$IV$88</definedName>
    <definedName name="Z_CF25EF4F_FFAB_11D1_98B7_00C04FC96ABD_.wvu.Rows" localSheetId="11">[52]BOP!$A$36:$IV$36,[52]BOP!$A$44:$IV$44,[52]BOP!$A$59:$IV$59,[52]BOP!#REF!,[52]BOP!#REF!,[52]BOP!$A$79:$IV$79,[52]BOP!$A$81:$IV$88</definedName>
    <definedName name="Z_CF25EF4F_FFAB_11D1_98B7_00C04FC96ABD_.wvu.Rows" localSheetId="12">[52]BOP!$A$36:$IV$36,[52]BOP!$A$44:$IV$44,[52]BOP!$A$59:$IV$59,[52]BOP!#REF!,[52]BOP!#REF!,[52]BOP!$A$79:$IV$79,[52]BOP!$A$81:$IV$88</definedName>
    <definedName name="Z_CF25EF4F_FFAB_11D1_98B7_00C04FC96ABD_.wvu.Rows" localSheetId="22">[52]BOP!$A$36:$IV$36,[52]BOP!$A$44:$IV$44,[52]BOP!$A$59:$IV$59,[52]BOP!#REF!,[52]BOP!#REF!,[52]BOP!$A$79:$IV$79,[52]BOP!$A$81:$IV$88</definedName>
    <definedName name="Z_CF25EF4F_FFAB_11D1_98B7_00C04FC96ABD_.wvu.Rows">[52]BOP!$A$36:$IV$36,[52]BOP!$A$44:$IV$44,[52]BOP!$A$59:$IV$59,[52]BOP!#REF!,[52]BOP!#REF!,[52]BOP!$A$79:$IV$79,[52]BOP!$A$81:$IV$88</definedName>
    <definedName name="Z_CF25EF50_FFAB_11D1_98B7_00C04FC96ABD_.wvu.Rows" localSheetId="7">[52]BOP!$A$36:$IV$36,[52]BOP!$A$44:$IV$44,[52]BOP!$A$59:$IV$59,[52]BOP!#REF!,[52]BOP!#REF!,[52]BOP!$A$79:$IV$79,[52]BOP!#REF!</definedName>
    <definedName name="Z_CF25EF50_FFAB_11D1_98B7_00C04FC96ABD_.wvu.Rows" localSheetId="11">[52]BOP!$A$36:$IV$36,[52]BOP!$A$44:$IV$44,[52]BOP!$A$59:$IV$59,[52]BOP!#REF!,[52]BOP!#REF!,[52]BOP!$A$79:$IV$79,[52]BOP!#REF!</definedName>
    <definedName name="Z_CF25EF50_FFAB_11D1_98B7_00C04FC96ABD_.wvu.Rows" localSheetId="12">[52]BOP!$A$36:$IV$36,[52]BOP!$A$44:$IV$44,[52]BOP!$A$59:$IV$59,[52]BOP!#REF!,[52]BOP!#REF!,[52]BOP!$A$79:$IV$79,[52]BOP!#REF!</definedName>
    <definedName name="Z_CF25EF50_FFAB_11D1_98B7_00C04FC96ABD_.wvu.Rows" localSheetId="22">[52]BOP!$A$36:$IV$36,[52]BOP!$A$44:$IV$44,[52]BOP!$A$59:$IV$59,[52]BOP!#REF!,[52]BOP!#REF!,[52]BOP!$A$79:$IV$79,[52]BOP!#REF!</definedName>
    <definedName name="Z_CF25EF50_FFAB_11D1_98B7_00C04FC96ABD_.wvu.Rows">[52]BOP!$A$36:$IV$36,[52]BOP!$A$44:$IV$44,[52]BOP!$A$59:$IV$59,[52]BOP!#REF!,[52]BOP!#REF!,[52]BOP!$A$79:$IV$79,[52]BOP!#REF!</definedName>
    <definedName name="Z_CF25EF51_FFAB_11D1_98B7_00C04FC96ABD_.wvu.Rows" localSheetId="7">[52]BOP!$A$36:$IV$36,[52]BOP!$A$44:$IV$44,[52]BOP!$A$59:$IV$59,[52]BOP!#REF!,[52]BOP!#REF!,[52]BOP!$A$79:$IV$79,[52]BOP!$A$81:$IV$88,[52]BOP!#REF!</definedName>
    <definedName name="Z_CF25EF51_FFAB_11D1_98B7_00C04FC96ABD_.wvu.Rows" localSheetId="11">[52]BOP!$A$36:$IV$36,[52]BOP!$A$44:$IV$44,[52]BOP!$A$59:$IV$59,[52]BOP!#REF!,[52]BOP!#REF!,[52]BOP!$A$79:$IV$79,[52]BOP!$A$81:$IV$88,[52]BOP!#REF!</definedName>
    <definedName name="Z_CF25EF51_FFAB_11D1_98B7_00C04FC96ABD_.wvu.Rows" localSheetId="12">[52]BOP!$A$36:$IV$36,[52]BOP!$A$44:$IV$44,[52]BOP!$A$59:$IV$59,[52]BOP!#REF!,[52]BOP!#REF!,[52]BOP!$A$79:$IV$79,[52]BOP!$A$81:$IV$88,[52]BOP!#REF!</definedName>
    <definedName name="Z_CF25EF51_FFAB_11D1_98B7_00C04FC96ABD_.wvu.Rows" localSheetId="22">[52]BOP!$A$36:$IV$36,[52]BOP!$A$44:$IV$44,[52]BOP!$A$59:$IV$59,[52]BOP!#REF!,[52]BOP!#REF!,[52]BOP!$A$79:$IV$79,[52]BOP!$A$81:$IV$88,[52]BOP!#REF!</definedName>
    <definedName name="Z_CF25EF51_FFAB_11D1_98B7_00C04FC96ABD_.wvu.Rows">[52]BOP!$A$36:$IV$36,[52]BOP!$A$44:$IV$44,[52]BOP!$A$59:$IV$59,[52]BOP!#REF!,[52]BOP!#REF!,[52]BOP!$A$79:$IV$79,[52]BOP!$A$81:$IV$88,[52]BOP!#REF!</definedName>
    <definedName name="Z_CF25EF52_FFAB_11D1_98B7_00C04FC96ABD_.wvu.Rows" localSheetId="7">[52]BOP!$A$36:$IV$36,[52]BOP!$A$44:$IV$44,[52]BOP!$A$59:$IV$59,[52]BOP!#REF!,[52]BOP!#REF!,[52]BOP!$A$79:$IV$79,[52]BOP!$A$81:$IV$88,[52]BOP!#REF!</definedName>
    <definedName name="Z_CF25EF52_FFAB_11D1_98B7_00C04FC96ABD_.wvu.Rows" localSheetId="11">[52]BOP!$A$36:$IV$36,[52]BOP!$A$44:$IV$44,[52]BOP!$A$59:$IV$59,[52]BOP!#REF!,[52]BOP!#REF!,[52]BOP!$A$79:$IV$79,[52]BOP!$A$81:$IV$88,[52]BOP!#REF!</definedName>
    <definedName name="Z_CF25EF52_FFAB_11D1_98B7_00C04FC96ABD_.wvu.Rows" localSheetId="12">[52]BOP!$A$36:$IV$36,[52]BOP!$A$44:$IV$44,[52]BOP!$A$59:$IV$59,[52]BOP!#REF!,[52]BOP!#REF!,[52]BOP!$A$79:$IV$79,[52]BOP!$A$81:$IV$88,[52]BOP!#REF!</definedName>
    <definedName name="Z_CF25EF52_FFAB_11D1_98B7_00C04FC96ABD_.wvu.Rows" localSheetId="22">[52]BOP!$A$36:$IV$36,[52]BOP!$A$44:$IV$44,[52]BOP!$A$59:$IV$59,[52]BOP!#REF!,[52]BOP!#REF!,[52]BOP!$A$79:$IV$79,[52]BOP!$A$81:$IV$88,[52]BOP!#REF!</definedName>
    <definedName name="Z_CF25EF52_FFAB_11D1_98B7_00C04FC96ABD_.wvu.Rows">[52]BOP!$A$36:$IV$36,[52]BOP!$A$44:$IV$44,[52]BOP!$A$59:$IV$59,[52]BOP!#REF!,[52]BOP!#REF!,[52]BOP!$A$79:$IV$79,[52]BOP!$A$81:$IV$88,[52]BOP!#REF!</definedName>
    <definedName name="Z_CF25EF53_FFAB_11D1_98B7_00C04FC96ABD_.wvu.Rows" localSheetId="7">[52]BOP!$A$36:$IV$36,[52]BOP!$A$44:$IV$44,[52]BOP!$A$59:$IV$59,[52]BOP!#REF!,[52]BOP!#REF!,[52]BOP!$A$79:$IV$79,[52]BOP!$A$81:$IV$88,[52]BOP!#REF!</definedName>
    <definedName name="Z_CF25EF53_FFAB_11D1_98B7_00C04FC96ABD_.wvu.Rows" localSheetId="11">[52]BOP!$A$36:$IV$36,[52]BOP!$A$44:$IV$44,[52]BOP!$A$59:$IV$59,[52]BOP!#REF!,[52]BOP!#REF!,[52]BOP!$A$79:$IV$79,[52]BOP!$A$81:$IV$88,[52]BOP!#REF!</definedName>
    <definedName name="Z_CF25EF53_FFAB_11D1_98B7_00C04FC96ABD_.wvu.Rows" localSheetId="12">[52]BOP!$A$36:$IV$36,[52]BOP!$A$44:$IV$44,[52]BOP!$A$59:$IV$59,[52]BOP!#REF!,[52]BOP!#REF!,[52]BOP!$A$79:$IV$79,[52]BOP!$A$81:$IV$88,[52]BOP!#REF!</definedName>
    <definedName name="Z_CF25EF53_FFAB_11D1_98B7_00C04FC96ABD_.wvu.Rows" localSheetId="22">[52]BOP!$A$36:$IV$36,[52]BOP!$A$44:$IV$44,[52]BOP!$A$59:$IV$59,[52]BOP!#REF!,[52]BOP!#REF!,[52]BOP!$A$79:$IV$79,[52]BOP!$A$81:$IV$88,[52]BOP!#REF!</definedName>
    <definedName name="Z_CF25EF53_FFAB_11D1_98B7_00C04FC96ABD_.wvu.Rows">[52]BOP!$A$36:$IV$36,[52]BOP!$A$44:$IV$44,[52]BOP!$A$59:$IV$59,[52]BOP!#REF!,[52]BOP!#REF!,[52]BOP!$A$79:$IV$79,[52]BOP!$A$81:$IV$88,[52]BOP!#REF!</definedName>
    <definedName name="Z_CF25EF55_FFAB_11D1_98B7_00C04FC96ABD_.wvu.Rows" localSheetId="7">[52]BOP!$A$36:$IV$36,[52]BOP!$A$44:$IV$44,[52]BOP!$A$59:$IV$59,[52]BOP!#REF!,[52]BOP!#REF!,[52]BOP!$A$79:$IV$79,[52]BOP!$A$81:$IV$88,[52]BOP!#REF!,[52]BOP!#REF!</definedName>
    <definedName name="Z_CF25EF55_FFAB_11D1_98B7_00C04FC96ABD_.wvu.Rows" localSheetId="11">[52]BOP!$A$36:$IV$36,[52]BOP!$A$44:$IV$44,[52]BOP!$A$59:$IV$59,[52]BOP!#REF!,[52]BOP!#REF!,[52]BOP!$A$79:$IV$79,[52]BOP!$A$81:$IV$88,[52]BOP!#REF!,[52]BOP!#REF!</definedName>
    <definedName name="Z_CF25EF55_FFAB_11D1_98B7_00C04FC96ABD_.wvu.Rows" localSheetId="12">[52]BOP!$A$36:$IV$36,[52]BOP!$A$44:$IV$44,[52]BOP!$A$59:$IV$59,[52]BOP!#REF!,[52]BOP!#REF!,[52]BOP!$A$79:$IV$79,[52]BOP!$A$81:$IV$88,[52]BOP!#REF!,[52]BOP!#REF!</definedName>
    <definedName name="Z_CF25EF55_FFAB_11D1_98B7_00C04FC96ABD_.wvu.Rows" localSheetId="22">[52]BOP!$A$36:$IV$36,[52]BOP!$A$44:$IV$44,[52]BOP!$A$59:$IV$59,[52]BOP!#REF!,[52]BOP!#REF!,[52]BOP!$A$79:$IV$79,[52]BOP!$A$81:$IV$88,[52]BOP!#REF!,[52]BOP!#REF!</definedName>
    <definedName name="Z_CF25EF55_FFAB_11D1_98B7_00C04FC96ABD_.wvu.Rows">[52]BOP!$A$36:$IV$36,[52]BOP!$A$44:$IV$44,[52]BOP!$A$59:$IV$59,[52]BOP!#REF!,[52]BOP!#REF!,[52]BOP!$A$79:$IV$79,[52]BOP!$A$81:$IV$88,[52]BOP!#REF!,[52]BOP!#REF!</definedName>
    <definedName name="Z_CF25EF56_FFAB_11D1_98B7_00C04FC96ABD_.wvu.Rows" localSheetId="7">[52]BOP!$A$36:$IV$36,[52]BOP!$A$44:$IV$44,[52]BOP!$A$59:$IV$59,[52]BOP!#REF!,[52]BOP!#REF!,[52]BOP!$A$79:$IV$79,[52]BOP!$A$81:$IV$88,[52]BOP!#REF!,[52]BOP!#REF!</definedName>
    <definedName name="Z_CF25EF56_FFAB_11D1_98B7_00C04FC96ABD_.wvu.Rows" localSheetId="11">[52]BOP!$A$36:$IV$36,[52]BOP!$A$44:$IV$44,[52]BOP!$A$59:$IV$59,[52]BOP!#REF!,[52]BOP!#REF!,[52]BOP!$A$79:$IV$79,[52]BOP!$A$81:$IV$88,[52]BOP!#REF!,[52]BOP!#REF!</definedName>
    <definedName name="Z_CF25EF56_FFAB_11D1_98B7_00C04FC96ABD_.wvu.Rows" localSheetId="12">[52]BOP!$A$36:$IV$36,[52]BOP!$A$44:$IV$44,[52]BOP!$A$59:$IV$59,[52]BOP!#REF!,[52]BOP!#REF!,[52]BOP!$A$79:$IV$79,[52]BOP!$A$81:$IV$88,[52]BOP!#REF!,[52]BOP!#REF!</definedName>
    <definedName name="Z_CF25EF56_FFAB_11D1_98B7_00C04FC96ABD_.wvu.Rows" localSheetId="22">[52]BOP!$A$36:$IV$36,[52]BOP!$A$44:$IV$44,[52]BOP!$A$59:$IV$59,[52]BOP!#REF!,[52]BOP!#REF!,[52]BOP!$A$79:$IV$79,[52]BOP!$A$81:$IV$88,[52]BOP!#REF!,[52]BOP!#REF!</definedName>
    <definedName name="Z_CF25EF56_FFAB_11D1_98B7_00C04FC96ABD_.wvu.Rows">[52]BOP!$A$36:$IV$36,[52]BOP!$A$44:$IV$44,[52]BOP!$A$59:$IV$59,[52]BOP!#REF!,[52]BOP!#REF!,[52]BOP!$A$79:$IV$79,[52]BOP!$A$81:$IV$88,[52]BOP!#REF!,[52]BOP!#REF!</definedName>
    <definedName name="Z_CF25EF57_FFAB_11D1_98B7_00C04FC96ABD_.wvu.Rows" localSheetId="7">[52]BOP!$A$36:$IV$36,[52]BOP!$A$44:$IV$44,[52]BOP!$A$59:$IV$59,[52]BOP!#REF!,[52]BOP!#REF!,[52]BOP!$A$79:$IV$79</definedName>
    <definedName name="Z_CF25EF57_FFAB_11D1_98B7_00C04FC96ABD_.wvu.Rows" localSheetId="11">[52]BOP!$A$36:$IV$36,[52]BOP!$A$44:$IV$44,[52]BOP!$A$59:$IV$59,[52]BOP!#REF!,[52]BOP!#REF!,[52]BOP!$A$79:$IV$79</definedName>
    <definedName name="Z_CF25EF57_FFAB_11D1_98B7_00C04FC96ABD_.wvu.Rows" localSheetId="12">[52]BOP!$A$36:$IV$36,[52]BOP!$A$44:$IV$44,[52]BOP!$A$59:$IV$59,[52]BOP!#REF!,[52]BOP!#REF!,[52]BOP!$A$79:$IV$79</definedName>
    <definedName name="Z_CF25EF57_FFAB_11D1_98B7_00C04FC96ABD_.wvu.Rows" localSheetId="22">[52]BOP!$A$36:$IV$36,[52]BOP!$A$44:$IV$44,[52]BOP!$A$59:$IV$59,[52]BOP!#REF!,[52]BOP!#REF!,[52]BOP!$A$79:$IV$79</definedName>
    <definedName name="Z_CF25EF57_FFAB_11D1_98B7_00C04FC96ABD_.wvu.Rows">[52]BOP!$A$36:$IV$36,[52]BOP!$A$44:$IV$44,[52]BOP!$A$59:$IV$59,[52]BOP!#REF!,[52]BOP!#REF!,[52]BOP!$A$79:$IV$79</definedName>
    <definedName name="Z_E6B74681_BCE1_11D2_BFD1_00A02466506E_.wvu.PrintTitles">[76]SUMMARY!$B$1:$D$65536,[76]SUMMARY!$A$3:$IV$5</definedName>
    <definedName name="Z_EA8011E5_017A_11D2_98BD_00C04FC96ABD_.wvu.Rows" localSheetId="7">[52]BOP!$A$36:$IV$36,[52]BOP!$A$44:$IV$44,[52]BOP!$A$59:$IV$59,[52]BOP!#REF!,[52]BOP!#REF!,[52]BOP!$A$79:$IV$79,[52]BOP!$A$81:$IV$88</definedName>
    <definedName name="Z_EA8011E5_017A_11D2_98BD_00C04FC96ABD_.wvu.Rows" localSheetId="11">[52]BOP!$A$36:$IV$36,[52]BOP!$A$44:$IV$44,[52]BOP!$A$59:$IV$59,[52]BOP!#REF!,[52]BOP!#REF!,[52]BOP!$A$79:$IV$79,[52]BOP!$A$81:$IV$88</definedName>
    <definedName name="Z_EA8011E5_017A_11D2_98BD_00C04FC96ABD_.wvu.Rows" localSheetId="12">[52]BOP!$A$36:$IV$36,[52]BOP!$A$44:$IV$44,[52]BOP!$A$59:$IV$59,[52]BOP!#REF!,[52]BOP!#REF!,[52]BOP!$A$79:$IV$79,[52]BOP!$A$81:$IV$88</definedName>
    <definedName name="Z_EA8011E5_017A_11D2_98BD_00C04FC96ABD_.wvu.Rows" localSheetId="22">[52]BOP!$A$36:$IV$36,[52]BOP!$A$44:$IV$44,[52]BOP!$A$59:$IV$59,[52]BOP!#REF!,[52]BOP!#REF!,[52]BOP!$A$79:$IV$79,[52]BOP!$A$81:$IV$88</definedName>
    <definedName name="Z_EA8011E5_017A_11D2_98BD_00C04FC96ABD_.wvu.Rows">[52]BOP!$A$36:$IV$36,[52]BOP!$A$44:$IV$44,[52]BOP!$A$59:$IV$59,[52]BOP!#REF!,[52]BOP!#REF!,[52]BOP!$A$79:$IV$79,[52]BOP!$A$81:$IV$88</definedName>
    <definedName name="Z_EA8011E6_017A_11D2_98BD_00C04FC96ABD_.wvu.Rows" localSheetId="7">[52]BOP!$A$36:$IV$36,[52]BOP!$A$44:$IV$44,[52]BOP!$A$59:$IV$59,[52]BOP!#REF!,[52]BOP!#REF!,[52]BOP!$A$79:$IV$79,[52]BOP!#REF!</definedName>
    <definedName name="Z_EA8011E6_017A_11D2_98BD_00C04FC96ABD_.wvu.Rows" localSheetId="11">[52]BOP!$A$36:$IV$36,[52]BOP!$A$44:$IV$44,[52]BOP!$A$59:$IV$59,[52]BOP!#REF!,[52]BOP!#REF!,[52]BOP!$A$79:$IV$79,[52]BOP!#REF!</definedName>
    <definedName name="Z_EA8011E6_017A_11D2_98BD_00C04FC96ABD_.wvu.Rows" localSheetId="12">[52]BOP!$A$36:$IV$36,[52]BOP!$A$44:$IV$44,[52]BOP!$A$59:$IV$59,[52]BOP!#REF!,[52]BOP!#REF!,[52]BOP!$A$79:$IV$79,[52]BOP!#REF!</definedName>
    <definedName name="Z_EA8011E6_017A_11D2_98BD_00C04FC96ABD_.wvu.Rows" localSheetId="22">[52]BOP!$A$36:$IV$36,[52]BOP!$A$44:$IV$44,[52]BOP!$A$59:$IV$59,[52]BOP!#REF!,[52]BOP!#REF!,[52]BOP!$A$79:$IV$79,[52]BOP!#REF!</definedName>
    <definedName name="Z_EA8011E6_017A_11D2_98BD_00C04FC96ABD_.wvu.Rows">[52]BOP!$A$36:$IV$36,[52]BOP!$A$44:$IV$44,[52]BOP!$A$59:$IV$59,[52]BOP!#REF!,[52]BOP!#REF!,[52]BOP!$A$79:$IV$79,[52]BOP!#REF!</definedName>
    <definedName name="Z_EA8011E9_017A_11D2_98BD_00C04FC96ABD_.wvu.Rows" localSheetId="7">[52]BOP!$A$36:$IV$36,[52]BOP!$A$44:$IV$44,[52]BOP!$A$59:$IV$59,[52]BOP!#REF!,[52]BOP!#REF!,[52]BOP!$A$79:$IV$79,[52]BOP!$A$81:$IV$88,[52]BOP!#REF!</definedName>
    <definedName name="Z_EA8011E9_017A_11D2_98BD_00C04FC96ABD_.wvu.Rows" localSheetId="11">[52]BOP!$A$36:$IV$36,[52]BOP!$A$44:$IV$44,[52]BOP!$A$59:$IV$59,[52]BOP!#REF!,[52]BOP!#REF!,[52]BOP!$A$79:$IV$79,[52]BOP!$A$81:$IV$88,[52]BOP!#REF!</definedName>
    <definedName name="Z_EA8011E9_017A_11D2_98BD_00C04FC96ABD_.wvu.Rows" localSheetId="12">[52]BOP!$A$36:$IV$36,[52]BOP!$A$44:$IV$44,[52]BOP!$A$59:$IV$59,[52]BOP!#REF!,[52]BOP!#REF!,[52]BOP!$A$79:$IV$79,[52]BOP!$A$81:$IV$88,[52]BOP!#REF!</definedName>
    <definedName name="Z_EA8011E9_017A_11D2_98BD_00C04FC96ABD_.wvu.Rows" localSheetId="22">[52]BOP!$A$36:$IV$36,[52]BOP!$A$44:$IV$44,[52]BOP!$A$59:$IV$59,[52]BOP!#REF!,[52]BOP!#REF!,[52]BOP!$A$79:$IV$79,[52]BOP!$A$81:$IV$88,[52]BOP!#REF!</definedName>
    <definedName name="Z_EA8011E9_017A_11D2_98BD_00C04FC96ABD_.wvu.Rows">[52]BOP!$A$36:$IV$36,[52]BOP!$A$44:$IV$44,[52]BOP!$A$59:$IV$59,[52]BOP!#REF!,[52]BOP!#REF!,[52]BOP!$A$79:$IV$79,[52]BOP!$A$81:$IV$88,[52]BOP!#REF!</definedName>
    <definedName name="Z_EA8011EC_017A_11D2_98BD_00C04FC96ABD_.wvu.Rows" localSheetId="7">[52]BOP!$A$36:$IV$36,[52]BOP!$A$44:$IV$44,[52]BOP!$A$59:$IV$59,[52]BOP!#REF!,[52]BOP!#REF!,[52]BOP!$A$79:$IV$79,[52]BOP!$A$81:$IV$88,[52]BOP!#REF!,[52]BOP!#REF!</definedName>
    <definedName name="Z_EA8011EC_017A_11D2_98BD_00C04FC96ABD_.wvu.Rows" localSheetId="11">[52]BOP!$A$36:$IV$36,[52]BOP!$A$44:$IV$44,[52]BOP!$A$59:$IV$59,[52]BOP!#REF!,[52]BOP!#REF!,[52]BOP!$A$79:$IV$79,[52]BOP!$A$81:$IV$88,[52]BOP!#REF!,[52]BOP!#REF!</definedName>
    <definedName name="Z_EA8011EC_017A_11D2_98BD_00C04FC96ABD_.wvu.Rows" localSheetId="12">[52]BOP!$A$36:$IV$36,[52]BOP!$A$44:$IV$44,[52]BOP!$A$59:$IV$59,[52]BOP!#REF!,[52]BOP!#REF!,[52]BOP!$A$79:$IV$79,[52]BOP!$A$81:$IV$88,[52]BOP!#REF!,[52]BOP!#REF!</definedName>
    <definedName name="Z_EA8011EC_017A_11D2_98BD_00C04FC96ABD_.wvu.Rows" localSheetId="22">[52]BOP!$A$36:$IV$36,[52]BOP!$A$44:$IV$44,[52]BOP!$A$59:$IV$59,[52]BOP!#REF!,[52]BOP!#REF!,[52]BOP!$A$79:$IV$79,[52]BOP!$A$81:$IV$88,[52]BOP!#REF!,[52]BOP!#REF!</definedName>
    <definedName name="Z_EA8011EC_017A_11D2_98BD_00C04FC96ABD_.wvu.Rows">[52]BOP!$A$36:$IV$36,[52]BOP!$A$44:$IV$44,[52]BOP!$A$59:$IV$59,[52]BOP!#REF!,[52]BOP!#REF!,[52]BOP!$A$79:$IV$79,[52]BOP!$A$81:$IV$88,[52]BOP!#REF!,[52]BOP!#REF!</definedName>
    <definedName name="Z_EA86CE3A_00A2_11D2_98BC_00C04FC96ABD_.wvu.Rows" localSheetId="7">[52]BOP!$A$36:$IV$36,[52]BOP!$A$44:$IV$44,[52]BOP!$A$59:$IV$59,[52]BOP!#REF!,[52]BOP!#REF!,[52]BOP!$A$81:$IV$88</definedName>
    <definedName name="Z_EA86CE3A_00A2_11D2_98BC_00C04FC96ABD_.wvu.Rows" localSheetId="11">[52]BOP!$A$36:$IV$36,[52]BOP!$A$44:$IV$44,[52]BOP!$A$59:$IV$59,[52]BOP!#REF!,[52]BOP!#REF!,[52]BOP!$A$81:$IV$88</definedName>
    <definedName name="Z_EA86CE3A_00A2_11D2_98BC_00C04FC96ABD_.wvu.Rows" localSheetId="12">[52]BOP!$A$36:$IV$36,[52]BOP!$A$44:$IV$44,[52]BOP!$A$59:$IV$59,[52]BOP!#REF!,[52]BOP!#REF!,[52]BOP!$A$81:$IV$88</definedName>
    <definedName name="Z_EA86CE3A_00A2_11D2_98BC_00C04FC96ABD_.wvu.Rows" localSheetId="22">[52]BOP!$A$36:$IV$36,[52]BOP!$A$44:$IV$44,[52]BOP!$A$59:$IV$59,[52]BOP!#REF!,[52]BOP!#REF!,[52]BOP!$A$81:$IV$88</definedName>
    <definedName name="Z_EA86CE3A_00A2_11D2_98BC_00C04FC96ABD_.wvu.Rows">[52]BOP!$A$36:$IV$36,[52]BOP!$A$44:$IV$44,[52]BOP!$A$59:$IV$59,[52]BOP!#REF!,[52]BOP!#REF!,[52]BOP!$A$81:$IV$88</definedName>
    <definedName name="Z_EA86CE3B_00A2_11D2_98BC_00C04FC96ABD_.wvu.Rows" localSheetId="7">[52]BOP!$A$36:$IV$36,[52]BOP!$A$44:$IV$44,[52]BOP!$A$59:$IV$59,[52]BOP!#REF!,[52]BOP!#REF!,[52]BOP!$A$81:$IV$88</definedName>
    <definedName name="Z_EA86CE3B_00A2_11D2_98BC_00C04FC96ABD_.wvu.Rows" localSheetId="11">[52]BOP!$A$36:$IV$36,[52]BOP!$A$44:$IV$44,[52]BOP!$A$59:$IV$59,[52]BOP!#REF!,[52]BOP!#REF!,[52]BOP!$A$81:$IV$88</definedName>
    <definedName name="Z_EA86CE3B_00A2_11D2_98BC_00C04FC96ABD_.wvu.Rows" localSheetId="12">[52]BOP!$A$36:$IV$36,[52]BOP!$A$44:$IV$44,[52]BOP!$A$59:$IV$59,[52]BOP!#REF!,[52]BOP!#REF!,[52]BOP!$A$81:$IV$88</definedName>
    <definedName name="Z_EA86CE3B_00A2_11D2_98BC_00C04FC96ABD_.wvu.Rows" localSheetId="22">[52]BOP!$A$36:$IV$36,[52]BOP!$A$44:$IV$44,[52]BOP!$A$59:$IV$59,[52]BOP!#REF!,[52]BOP!#REF!,[52]BOP!$A$81:$IV$88</definedName>
    <definedName name="Z_EA86CE3B_00A2_11D2_98BC_00C04FC96ABD_.wvu.Rows">[52]BOP!$A$36:$IV$36,[52]BOP!$A$44:$IV$44,[52]BOP!$A$59:$IV$59,[52]BOP!#REF!,[52]BOP!#REF!,[52]BOP!$A$81:$IV$88</definedName>
    <definedName name="Z_EA86CE3C_00A2_11D2_98BC_00C04FC96ABD_.wvu.Rows" localSheetId="7">[52]BOP!$A$36:$IV$36,[52]BOP!$A$44:$IV$44,[52]BOP!$A$59:$IV$59,[52]BOP!#REF!,[52]BOP!#REF!,[52]BOP!$A$81:$IV$88</definedName>
    <definedName name="Z_EA86CE3C_00A2_11D2_98BC_00C04FC96ABD_.wvu.Rows" localSheetId="11">[52]BOP!$A$36:$IV$36,[52]BOP!$A$44:$IV$44,[52]BOP!$A$59:$IV$59,[52]BOP!#REF!,[52]BOP!#REF!,[52]BOP!$A$81:$IV$88</definedName>
    <definedName name="Z_EA86CE3C_00A2_11D2_98BC_00C04FC96ABD_.wvu.Rows" localSheetId="12">[52]BOP!$A$36:$IV$36,[52]BOP!$A$44:$IV$44,[52]BOP!$A$59:$IV$59,[52]BOP!#REF!,[52]BOP!#REF!,[52]BOP!$A$81:$IV$88</definedName>
    <definedName name="Z_EA86CE3C_00A2_11D2_98BC_00C04FC96ABD_.wvu.Rows" localSheetId="22">[52]BOP!$A$36:$IV$36,[52]BOP!$A$44:$IV$44,[52]BOP!$A$59:$IV$59,[52]BOP!#REF!,[52]BOP!#REF!,[52]BOP!$A$81:$IV$88</definedName>
    <definedName name="Z_EA86CE3C_00A2_11D2_98BC_00C04FC96ABD_.wvu.Rows">[52]BOP!$A$36:$IV$36,[52]BOP!$A$44:$IV$44,[52]BOP!$A$59:$IV$59,[52]BOP!#REF!,[52]BOP!#REF!,[52]BOP!$A$81:$IV$88</definedName>
    <definedName name="Z_EA86CE3D_00A2_11D2_98BC_00C04FC96ABD_.wvu.Rows" localSheetId="7">[52]BOP!$A$36:$IV$36,[52]BOP!$A$44:$IV$44,[52]BOP!$A$59:$IV$59,[52]BOP!#REF!,[52]BOP!#REF!,[52]BOP!$A$81:$IV$88</definedName>
    <definedName name="Z_EA86CE3D_00A2_11D2_98BC_00C04FC96ABD_.wvu.Rows" localSheetId="11">[52]BOP!$A$36:$IV$36,[52]BOP!$A$44:$IV$44,[52]BOP!$A$59:$IV$59,[52]BOP!#REF!,[52]BOP!#REF!,[52]BOP!$A$81:$IV$88</definedName>
    <definedName name="Z_EA86CE3D_00A2_11D2_98BC_00C04FC96ABD_.wvu.Rows" localSheetId="12">[52]BOP!$A$36:$IV$36,[52]BOP!$A$44:$IV$44,[52]BOP!$A$59:$IV$59,[52]BOP!#REF!,[52]BOP!#REF!,[52]BOP!$A$81:$IV$88</definedName>
    <definedName name="Z_EA86CE3D_00A2_11D2_98BC_00C04FC96ABD_.wvu.Rows" localSheetId="22">[52]BOP!$A$36:$IV$36,[52]BOP!$A$44:$IV$44,[52]BOP!$A$59:$IV$59,[52]BOP!#REF!,[52]BOP!#REF!,[52]BOP!$A$81:$IV$88</definedName>
    <definedName name="Z_EA86CE3D_00A2_11D2_98BC_00C04FC96ABD_.wvu.Rows">[52]BOP!$A$36:$IV$36,[52]BOP!$A$44:$IV$44,[52]BOP!$A$59:$IV$59,[52]BOP!#REF!,[52]BOP!#REF!,[52]BOP!$A$81:$IV$88</definedName>
    <definedName name="Z_EA86CE3E_00A2_11D2_98BC_00C04FC96ABD_.wvu.Rows" localSheetId="7">[52]BOP!$A$36:$IV$36,[52]BOP!$A$44:$IV$44,[52]BOP!$A$59:$IV$59,[52]BOP!#REF!,[52]BOP!#REF!,[52]BOP!$A$79:$IV$79,[52]BOP!$A$81:$IV$88,[52]BOP!#REF!</definedName>
    <definedName name="Z_EA86CE3E_00A2_11D2_98BC_00C04FC96ABD_.wvu.Rows" localSheetId="11">[52]BOP!$A$36:$IV$36,[52]BOP!$A$44:$IV$44,[52]BOP!$A$59:$IV$59,[52]BOP!#REF!,[52]BOP!#REF!,[52]BOP!$A$79:$IV$79,[52]BOP!$A$81:$IV$88,[52]BOP!#REF!</definedName>
    <definedName name="Z_EA86CE3E_00A2_11D2_98BC_00C04FC96ABD_.wvu.Rows" localSheetId="12">[52]BOP!$A$36:$IV$36,[52]BOP!$A$44:$IV$44,[52]BOP!$A$59:$IV$59,[52]BOP!#REF!,[52]BOP!#REF!,[52]BOP!$A$79:$IV$79,[52]BOP!$A$81:$IV$88,[52]BOP!#REF!</definedName>
    <definedName name="Z_EA86CE3E_00A2_11D2_98BC_00C04FC96ABD_.wvu.Rows" localSheetId="22">[52]BOP!$A$36:$IV$36,[52]BOP!$A$44:$IV$44,[52]BOP!$A$59:$IV$59,[52]BOP!#REF!,[52]BOP!#REF!,[52]BOP!$A$79:$IV$79,[52]BOP!$A$81:$IV$88,[52]BOP!#REF!</definedName>
    <definedName name="Z_EA86CE3E_00A2_11D2_98BC_00C04FC96ABD_.wvu.Rows">[52]BOP!$A$36:$IV$36,[52]BOP!$A$44:$IV$44,[52]BOP!$A$59:$IV$59,[52]BOP!#REF!,[52]BOP!#REF!,[52]BOP!$A$79:$IV$79,[52]BOP!$A$81:$IV$88,[52]BOP!#REF!</definedName>
    <definedName name="Z_EA86CE3F_00A2_11D2_98BC_00C04FC96ABD_.wvu.Rows" localSheetId="7">[52]BOP!$A$36:$IV$36,[52]BOP!$A$44:$IV$44,[52]BOP!$A$59:$IV$59,[52]BOP!#REF!,[52]BOP!#REF!,[52]BOP!$A$79:$IV$79,[52]BOP!$A$81:$IV$88</definedName>
    <definedName name="Z_EA86CE3F_00A2_11D2_98BC_00C04FC96ABD_.wvu.Rows" localSheetId="11">[52]BOP!$A$36:$IV$36,[52]BOP!$A$44:$IV$44,[52]BOP!$A$59:$IV$59,[52]BOP!#REF!,[52]BOP!#REF!,[52]BOP!$A$79:$IV$79,[52]BOP!$A$81:$IV$88</definedName>
    <definedName name="Z_EA86CE3F_00A2_11D2_98BC_00C04FC96ABD_.wvu.Rows" localSheetId="12">[52]BOP!$A$36:$IV$36,[52]BOP!$A$44:$IV$44,[52]BOP!$A$59:$IV$59,[52]BOP!#REF!,[52]BOP!#REF!,[52]BOP!$A$79:$IV$79,[52]BOP!$A$81:$IV$88</definedName>
    <definedName name="Z_EA86CE3F_00A2_11D2_98BC_00C04FC96ABD_.wvu.Rows" localSheetId="22">[52]BOP!$A$36:$IV$36,[52]BOP!$A$44:$IV$44,[52]BOP!$A$59:$IV$59,[52]BOP!#REF!,[52]BOP!#REF!,[52]BOP!$A$79:$IV$79,[52]BOP!$A$81:$IV$88</definedName>
    <definedName name="Z_EA86CE3F_00A2_11D2_98BC_00C04FC96ABD_.wvu.Rows">[52]BOP!$A$36:$IV$36,[52]BOP!$A$44:$IV$44,[52]BOP!$A$59:$IV$59,[52]BOP!#REF!,[52]BOP!#REF!,[52]BOP!$A$79:$IV$79,[52]BOP!$A$81:$IV$88</definedName>
    <definedName name="Z_EA86CE40_00A2_11D2_98BC_00C04FC96ABD_.wvu.Rows" localSheetId="7">[52]BOP!$A$36:$IV$36,[52]BOP!$A$44:$IV$44,[52]BOP!$A$59:$IV$59,[52]BOP!#REF!,[52]BOP!#REF!,[52]BOP!$A$79:$IV$79,[52]BOP!#REF!</definedName>
    <definedName name="Z_EA86CE40_00A2_11D2_98BC_00C04FC96ABD_.wvu.Rows" localSheetId="11">[52]BOP!$A$36:$IV$36,[52]BOP!$A$44:$IV$44,[52]BOP!$A$59:$IV$59,[52]BOP!#REF!,[52]BOP!#REF!,[52]BOP!$A$79:$IV$79,[52]BOP!#REF!</definedName>
    <definedName name="Z_EA86CE40_00A2_11D2_98BC_00C04FC96ABD_.wvu.Rows" localSheetId="12">[52]BOP!$A$36:$IV$36,[52]BOP!$A$44:$IV$44,[52]BOP!$A$59:$IV$59,[52]BOP!#REF!,[52]BOP!#REF!,[52]BOP!$A$79:$IV$79,[52]BOP!#REF!</definedName>
    <definedName name="Z_EA86CE40_00A2_11D2_98BC_00C04FC96ABD_.wvu.Rows" localSheetId="22">[52]BOP!$A$36:$IV$36,[52]BOP!$A$44:$IV$44,[52]BOP!$A$59:$IV$59,[52]BOP!#REF!,[52]BOP!#REF!,[52]BOP!$A$79:$IV$79,[52]BOP!#REF!</definedName>
    <definedName name="Z_EA86CE40_00A2_11D2_98BC_00C04FC96ABD_.wvu.Rows">[52]BOP!$A$36:$IV$36,[52]BOP!$A$44:$IV$44,[52]BOP!$A$59:$IV$59,[52]BOP!#REF!,[52]BOP!#REF!,[52]BOP!$A$79:$IV$79,[52]BOP!#REF!</definedName>
    <definedName name="Z_EA86CE41_00A2_11D2_98BC_00C04FC96ABD_.wvu.Rows" localSheetId="7">[52]BOP!$A$36:$IV$36,[52]BOP!$A$44:$IV$44,[52]BOP!$A$59:$IV$59,[52]BOP!#REF!,[52]BOP!#REF!,[52]BOP!$A$79:$IV$79,[52]BOP!$A$81:$IV$88,[52]BOP!#REF!</definedName>
    <definedName name="Z_EA86CE41_00A2_11D2_98BC_00C04FC96ABD_.wvu.Rows" localSheetId="11">[52]BOP!$A$36:$IV$36,[52]BOP!$A$44:$IV$44,[52]BOP!$A$59:$IV$59,[52]BOP!#REF!,[52]BOP!#REF!,[52]BOP!$A$79:$IV$79,[52]BOP!$A$81:$IV$88,[52]BOP!#REF!</definedName>
    <definedName name="Z_EA86CE41_00A2_11D2_98BC_00C04FC96ABD_.wvu.Rows" localSheetId="12">[52]BOP!$A$36:$IV$36,[52]BOP!$A$44:$IV$44,[52]BOP!$A$59:$IV$59,[52]BOP!#REF!,[52]BOP!#REF!,[52]BOP!$A$79:$IV$79,[52]BOP!$A$81:$IV$88,[52]BOP!#REF!</definedName>
    <definedName name="Z_EA86CE41_00A2_11D2_98BC_00C04FC96ABD_.wvu.Rows" localSheetId="22">[52]BOP!$A$36:$IV$36,[52]BOP!$A$44:$IV$44,[52]BOP!$A$59:$IV$59,[52]BOP!#REF!,[52]BOP!#REF!,[52]BOP!$A$79:$IV$79,[52]BOP!$A$81:$IV$88,[52]BOP!#REF!</definedName>
    <definedName name="Z_EA86CE41_00A2_11D2_98BC_00C04FC96ABD_.wvu.Rows">[52]BOP!$A$36:$IV$36,[52]BOP!$A$44:$IV$44,[52]BOP!$A$59:$IV$59,[52]BOP!#REF!,[52]BOP!#REF!,[52]BOP!$A$79:$IV$79,[52]BOP!$A$81:$IV$88,[52]BOP!#REF!</definedName>
    <definedName name="Z_EA86CE42_00A2_11D2_98BC_00C04FC96ABD_.wvu.Rows" localSheetId="7">[52]BOP!$A$36:$IV$36,[52]BOP!$A$44:$IV$44,[52]BOP!$A$59:$IV$59,[52]BOP!#REF!,[52]BOP!#REF!,[52]BOP!$A$79:$IV$79,[52]BOP!$A$81:$IV$88,[52]BOP!#REF!</definedName>
    <definedName name="Z_EA86CE42_00A2_11D2_98BC_00C04FC96ABD_.wvu.Rows" localSheetId="11">[52]BOP!$A$36:$IV$36,[52]BOP!$A$44:$IV$44,[52]BOP!$A$59:$IV$59,[52]BOP!#REF!,[52]BOP!#REF!,[52]BOP!$A$79:$IV$79,[52]BOP!$A$81:$IV$88,[52]BOP!#REF!</definedName>
    <definedName name="Z_EA86CE42_00A2_11D2_98BC_00C04FC96ABD_.wvu.Rows" localSheetId="12">[52]BOP!$A$36:$IV$36,[52]BOP!$A$44:$IV$44,[52]BOP!$A$59:$IV$59,[52]BOP!#REF!,[52]BOP!#REF!,[52]BOP!$A$79:$IV$79,[52]BOP!$A$81:$IV$88,[52]BOP!#REF!</definedName>
    <definedName name="Z_EA86CE42_00A2_11D2_98BC_00C04FC96ABD_.wvu.Rows" localSheetId="22">[52]BOP!$A$36:$IV$36,[52]BOP!$A$44:$IV$44,[52]BOP!$A$59:$IV$59,[52]BOP!#REF!,[52]BOP!#REF!,[52]BOP!$A$79:$IV$79,[52]BOP!$A$81:$IV$88,[52]BOP!#REF!</definedName>
    <definedName name="Z_EA86CE42_00A2_11D2_98BC_00C04FC96ABD_.wvu.Rows">[52]BOP!$A$36:$IV$36,[52]BOP!$A$44:$IV$44,[52]BOP!$A$59:$IV$59,[52]BOP!#REF!,[52]BOP!#REF!,[52]BOP!$A$79:$IV$79,[52]BOP!$A$81:$IV$88,[52]BOP!#REF!</definedName>
    <definedName name="Z_EA86CE43_00A2_11D2_98BC_00C04FC96ABD_.wvu.Rows" localSheetId="7">[52]BOP!$A$36:$IV$36,[52]BOP!$A$44:$IV$44,[52]BOP!$A$59:$IV$59,[52]BOP!#REF!,[52]BOP!#REF!,[52]BOP!$A$79:$IV$79,[52]BOP!$A$81:$IV$88,[52]BOP!#REF!</definedName>
    <definedName name="Z_EA86CE43_00A2_11D2_98BC_00C04FC96ABD_.wvu.Rows" localSheetId="11">[52]BOP!$A$36:$IV$36,[52]BOP!$A$44:$IV$44,[52]BOP!$A$59:$IV$59,[52]BOP!#REF!,[52]BOP!#REF!,[52]BOP!$A$79:$IV$79,[52]BOP!$A$81:$IV$88,[52]BOP!#REF!</definedName>
    <definedName name="Z_EA86CE43_00A2_11D2_98BC_00C04FC96ABD_.wvu.Rows" localSheetId="12">[52]BOP!$A$36:$IV$36,[52]BOP!$A$44:$IV$44,[52]BOP!$A$59:$IV$59,[52]BOP!#REF!,[52]BOP!#REF!,[52]BOP!$A$79:$IV$79,[52]BOP!$A$81:$IV$88,[52]BOP!#REF!</definedName>
    <definedName name="Z_EA86CE43_00A2_11D2_98BC_00C04FC96ABD_.wvu.Rows" localSheetId="22">[52]BOP!$A$36:$IV$36,[52]BOP!$A$44:$IV$44,[52]BOP!$A$59:$IV$59,[52]BOP!#REF!,[52]BOP!#REF!,[52]BOP!$A$79:$IV$79,[52]BOP!$A$81:$IV$88,[52]BOP!#REF!</definedName>
    <definedName name="Z_EA86CE43_00A2_11D2_98BC_00C04FC96ABD_.wvu.Rows">[52]BOP!$A$36:$IV$36,[52]BOP!$A$44:$IV$44,[52]BOP!$A$59:$IV$59,[52]BOP!#REF!,[52]BOP!#REF!,[52]BOP!$A$79:$IV$79,[52]BOP!$A$81:$IV$88,[52]BOP!#REF!</definedName>
    <definedName name="Z_EA86CE45_00A2_11D2_98BC_00C04FC96ABD_.wvu.Rows" localSheetId="7">[52]BOP!$A$36:$IV$36,[52]BOP!$A$44:$IV$44,[52]BOP!$A$59:$IV$59,[52]BOP!#REF!,[52]BOP!#REF!,[52]BOP!$A$79:$IV$79,[52]BOP!$A$81:$IV$88,[52]BOP!#REF!,[52]BOP!#REF!</definedName>
    <definedName name="Z_EA86CE45_00A2_11D2_98BC_00C04FC96ABD_.wvu.Rows" localSheetId="11">[52]BOP!$A$36:$IV$36,[52]BOP!$A$44:$IV$44,[52]BOP!$A$59:$IV$59,[52]BOP!#REF!,[52]BOP!#REF!,[52]BOP!$A$79:$IV$79,[52]BOP!$A$81:$IV$88,[52]BOP!#REF!,[52]BOP!#REF!</definedName>
    <definedName name="Z_EA86CE45_00A2_11D2_98BC_00C04FC96ABD_.wvu.Rows" localSheetId="12">[52]BOP!$A$36:$IV$36,[52]BOP!$A$44:$IV$44,[52]BOP!$A$59:$IV$59,[52]BOP!#REF!,[52]BOP!#REF!,[52]BOP!$A$79:$IV$79,[52]BOP!$A$81:$IV$88,[52]BOP!#REF!,[52]BOP!#REF!</definedName>
    <definedName name="Z_EA86CE45_00A2_11D2_98BC_00C04FC96ABD_.wvu.Rows" localSheetId="22">[52]BOP!$A$36:$IV$36,[52]BOP!$A$44:$IV$44,[52]BOP!$A$59:$IV$59,[52]BOP!#REF!,[52]BOP!#REF!,[52]BOP!$A$79:$IV$79,[52]BOP!$A$81:$IV$88,[52]BOP!#REF!,[52]BOP!#REF!</definedName>
    <definedName name="Z_EA86CE45_00A2_11D2_98BC_00C04FC96ABD_.wvu.Rows">[52]BOP!$A$36:$IV$36,[52]BOP!$A$44:$IV$44,[52]BOP!$A$59:$IV$59,[52]BOP!#REF!,[52]BOP!#REF!,[52]BOP!$A$79:$IV$79,[52]BOP!$A$81:$IV$88,[52]BOP!#REF!,[52]BOP!#REF!</definedName>
    <definedName name="Z_EA86CE46_00A2_11D2_98BC_00C04FC96ABD_.wvu.Rows" localSheetId="7">[52]BOP!$A$36:$IV$36,[52]BOP!$A$44:$IV$44,[52]BOP!$A$59:$IV$59,[52]BOP!#REF!,[52]BOP!#REF!,[52]BOP!$A$79:$IV$79,[52]BOP!$A$81:$IV$88,[52]BOP!#REF!,[52]BOP!#REF!</definedName>
    <definedName name="Z_EA86CE46_00A2_11D2_98BC_00C04FC96ABD_.wvu.Rows" localSheetId="11">[52]BOP!$A$36:$IV$36,[52]BOP!$A$44:$IV$44,[52]BOP!$A$59:$IV$59,[52]BOP!#REF!,[52]BOP!#REF!,[52]BOP!$A$79:$IV$79,[52]BOP!$A$81:$IV$88,[52]BOP!#REF!,[52]BOP!#REF!</definedName>
    <definedName name="Z_EA86CE46_00A2_11D2_98BC_00C04FC96ABD_.wvu.Rows" localSheetId="12">[52]BOP!$A$36:$IV$36,[52]BOP!$A$44:$IV$44,[52]BOP!$A$59:$IV$59,[52]BOP!#REF!,[52]BOP!#REF!,[52]BOP!$A$79:$IV$79,[52]BOP!$A$81:$IV$88,[52]BOP!#REF!,[52]BOP!#REF!</definedName>
    <definedName name="Z_EA86CE46_00A2_11D2_98BC_00C04FC96ABD_.wvu.Rows" localSheetId="22">[52]BOP!$A$36:$IV$36,[52]BOP!$A$44:$IV$44,[52]BOP!$A$59:$IV$59,[52]BOP!#REF!,[52]BOP!#REF!,[52]BOP!$A$79:$IV$79,[52]BOP!$A$81:$IV$88,[52]BOP!#REF!,[52]BOP!#REF!</definedName>
    <definedName name="Z_EA86CE46_00A2_11D2_98BC_00C04FC96ABD_.wvu.Rows">[52]BOP!$A$36:$IV$36,[52]BOP!$A$44:$IV$44,[52]BOP!$A$59:$IV$59,[52]BOP!#REF!,[52]BOP!#REF!,[52]BOP!$A$79:$IV$79,[52]BOP!$A$81:$IV$88,[52]BOP!#REF!,[52]BOP!#REF!</definedName>
    <definedName name="Z_EA86CE47_00A2_11D2_98BC_00C04FC96ABD_.wvu.Rows" localSheetId="7">[52]BOP!$A$36:$IV$36,[52]BOP!$A$44:$IV$44,[52]BOP!$A$59:$IV$59,[52]BOP!#REF!,[52]BOP!#REF!,[52]BOP!$A$79:$IV$79</definedName>
    <definedName name="Z_EA86CE47_00A2_11D2_98BC_00C04FC96ABD_.wvu.Rows" localSheetId="11">[52]BOP!$A$36:$IV$36,[52]BOP!$A$44:$IV$44,[52]BOP!$A$59:$IV$59,[52]BOP!#REF!,[52]BOP!#REF!,[52]BOP!$A$79:$IV$79</definedName>
    <definedName name="Z_EA86CE47_00A2_11D2_98BC_00C04FC96ABD_.wvu.Rows" localSheetId="12">[52]BOP!$A$36:$IV$36,[52]BOP!$A$44:$IV$44,[52]BOP!$A$59:$IV$59,[52]BOP!#REF!,[52]BOP!#REF!,[52]BOP!$A$79:$IV$79</definedName>
    <definedName name="Z_EA86CE47_00A2_11D2_98BC_00C04FC96ABD_.wvu.Rows" localSheetId="22">[52]BOP!$A$36:$IV$36,[52]BOP!$A$44:$IV$44,[52]BOP!$A$59:$IV$59,[52]BOP!#REF!,[52]BOP!#REF!,[52]BOP!$A$79:$IV$79</definedName>
    <definedName name="Z_EA86CE47_00A2_11D2_98BC_00C04FC96ABD_.wvu.Rows">[52]BOP!$A$36:$IV$36,[52]BOP!$A$44:$IV$44,[52]BOP!$A$59:$IV$59,[52]BOP!#REF!,[52]BOP!#REF!,[52]BOP!$A$79:$IV$79</definedName>
    <definedName name="zb" localSheetId="12">{"WEO",#N/A,FALSE,"T"}</definedName>
    <definedName name="zb">{"WEO",#N/A,FALSE,"T"}</definedName>
    <definedName name="zc" localSheetId="12">{"Tab1",#N/A,FALSE,"P";"Tab2",#N/A,FALSE,"P"}</definedName>
    <definedName name="zc">{"Tab1",#N/A,FALSE,"P";"Tab2",#N/A,FALSE,"P"}</definedName>
    <definedName name="zczxcz" localSheetId="12">{"Tab1",#N/A,FALSE,"P";"Tab2",#N/A,FALSE,"P"}</definedName>
    <definedName name="zczxcz">{"Tab1",#N/A,FALSE,"P";"Tab2",#N/A,FALSE,"P"}</definedName>
    <definedName name="zio" localSheetId="12">{"Tab1",#N/A,FALSE,"P";"Tab2",#N/A,FALSE,"P"}</definedName>
    <definedName name="zio">{"Tab1",#N/A,FALSE,"P";"Tab2",#N/A,FALSE,"P"}</definedName>
    <definedName name="zj" localSheetId="12">{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12">{"Minpmon",#N/A,FALSE,"Monthinput"}</definedName>
    <definedName name="zv">{"Minpmon",#N/A,FALSE,"Monthinput"}</definedName>
    <definedName name="zx" localSheetId="12">{"Tab1",#N/A,FALSE,"P";"Tab2",#N/A,FALSE,"P"}</definedName>
    <definedName name="zx">{"Tab1",#N/A,FALSE,"P";"Tab2",#N/A,FALSE,"P"}</definedName>
    <definedName name="zxc" localSheetId="12">{"Tab1",#N/A,FALSE,"P";"Tab2",#N/A,FALSE,"P"}</definedName>
    <definedName name="zxc">{"Tab1",#N/A,FALSE,"P";"Tab2",#N/A,FALSE,"P"}</definedName>
    <definedName name="zxcv" localSheetId="12">{"Tab1",#N/A,FALSE,"P";"Tab2",#N/A,FALSE,"P"}</definedName>
    <definedName name="zxcv">{"Tab1",#N/A,FALSE,"P";"Tab2",#N/A,FALSE,"P"}</definedName>
    <definedName name="zz" localSheetId="12">{"Tab1",#N/A,FALSE,"P";"Tab2",#N/A,FALSE,"P"}</definedName>
    <definedName name="zz">{"Tab1",#N/A,FALSE,"P";"Tab2",#N/A,FALSE,"P"}</definedName>
    <definedName name="zzz" localSheetId="12">{"Minpmon",#N/A,FALSE,"Monthinput"}</definedName>
    <definedName name="zzz">{"Minpmon",#N/A,FALSE,"Monthinput"}</definedName>
    <definedName name="zzzz" localSheetId="12">{"Tab1",#N/A,FALSE,"P";"Tab2",#N/A,FALSE,"P"}</definedName>
    <definedName name="zzzz">{"Tab1",#N/A,FALSE,"P";"Tab2",#N/A,FALSE,"P"}</definedName>
  </definedNames>
  <calcPr calcId="162913" iterateDelta="1E-4"/>
</workbook>
</file>

<file path=xl/calcChain.xml><?xml version="1.0" encoding="utf-8"?>
<calcChain xmlns="http://schemas.openxmlformats.org/spreadsheetml/2006/main">
  <c r="E13" i="53" l="1"/>
  <c r="E5" i="33"/>
  <c r="F5" i="33" s="1"/>
  <c r="G17" i="51" l="1"/>
  <c r="H52" i="51" l="1"/>
  <c r="G52" i="51"/>
  <c r="F4" i="64" l="1"/>
  <c r="F16" i="64"/>
  <c r="F9" i="64" s="1"/>
  <c r="F5" i="64" s="1"/>
  <c r="F17" i="64"/>
  <c r="F15" i="64"/>
  <c r="F11" i="64"/>
  <c r="H19" i="52" l="1"/>
  <c r="G19" i="52"/>
  <c r="F11" i="61" l="1"/>
  <c r="E11" i="61"/>
  <c r="D11" i="61"/>
  <c r="E5" i="61"/>
  <c r="F5" i="61" s="1"/>
  <c r="E5" i="60"/>
  <c r="F5" i="60" s="1"/>
  <c r="G5" i="60" s="1"/>
  <c r="F5" i="59"/>
  <c r="H5" i="59" s="1"/>
  <c r="E5" i="59"/>
  <c r="E5" i="58"/>
  <c r="F5" i="58" s="1"/>
  <c r="H5" i="58" s="1"/>
  <c r="E5" i="57"/>
  <c r="D5" i="57"/>
  <c r="C16" i="46" l="1"/>
  <c r="E14" i="56" l="1"/>
  <c r="F16" i="54" l="1"/>
  <c r="E16" i="46"/>
  <c r="D16" i="46"/>
  <c r="E4" i="26" l="1"/>
  <c r="E5" i="39"/>
  <c r="F5" i="39" s="1"/>
</calcChain>
</file>

<file path=xl/sharedStrings.xml><?xml version="1.0" encoding="utf-8"?>
<sst xmlns="http://schemas.openxmlformats.org/spreadsheetml/2006/main" count="1033" uniqueCount="799">
  <si>
    <t>Table 1.1 Basic Assumptions</t>
  </si>
  <si>
    <t>% variation over the same period of the previous year, unless otherwise stated.</t>
  </si>
  <si>
    <t>Short -term interest rates (three-month Euribor)</t>
  </si>
  <si>
    <t>Long-term interest rates (Spanish 10-year public debt)</t>
  </si>
  <si>
    <t>Exchange rate (dollars/euro)</t>
  </si>
  <si>
    <t>Global GDP growth, excluding Eurozone</t>
  </si>
  <si>
    <t>Eurozone GDP growth</t>
  </si>
  <si>
    <t xml:space="preserve">Spanish export markets </t>
  </si>
  <si>
    <t>Price of oil (Brent, dollars/barrel)</t>
  </si>
  <si>
    <t>Sources: European Central Bank and Ministry of the Economic Affairs and Digital Transformation</t>
  </si>
  <si>
    <t>Table 1.2 Macroeconomic outlooks</t>
  </si>
  <si>
    <t>Chained volume series, Year 2015=100, unless otherwise stated</t>
  </si>
  <si>
    <t>ESA Code</t>
  </si>
  <si>
    <t>2021 (inertial)</t>
  </si>
  <si>
    <t>Level</t>
  </si>
  <si>
    <t>% Variation</t>
  </si>
  <si>
    <t xml:space="preserve">  1. Real GDP</t>
  </si>
  <si>
    <t>B1*g</t>
  </si>
  <si>
    <t xml:space="preserve">  2. Potential GDP</t>
  </si>
  <si>
    <t>-</t>
  </si>
  <si>
    <t>contributions:</t>
  </si>
  <si>
    <t>Employment</t>
  </si>
  <si>
    <t>Capital</t>
  </si>
  <si>
    <t>Total productivity of the factors</t>
  </si>
  <si>
    <t xml:space="preserve">  3. Nominal GDP (billions of euros)</t>
  </si>
  <si>
    <t>Components of real GDP</t>
  </si>
  <si>
    <t xml:space="preserve">  4. Final expenditure on private consumption</t>
  </si>
  <si>
    <t>P.3</t>
  </si>
  <si>
    <t xml:space="preserve">  5. Final expenditure of the General Governments</t>
  </si>
  <si>
    <t xml:space="preserve">  6. Gross fixed capital formation</t>
  </si>
  <si>
    <t>P.51</t>
  </si>
  <si>
    <t xml:space="preserve">  7. Inventory variation (% of GDP)</t>
  </si>
  <si>
    <t>P.52 + P.53</t>
  </si>
  <si>
    <t xml:space="preserve">  8. Export of goods and service</t>
  </si>
  <si>
    <t>P.6</t>
  </si>
  <si>
    <t xml:space="preserve">  9. Export of goods and service</t>
  </si>
  <si>
    <t>P.7</t>
  </si>
  <si>
    <t>Contributions to real GDP growth</t>
  </si>
  <si>
    <t>10. National demand</t>
  </si>
  <si>
    <t>11. Inventory variation</t>
  </si>
  <si>
    <t>12. External balance</t>
  </si>
  <si>
    <t>B.11</t>
  </si>
  <si>
    <t>Sources: National Statistics Institute and Ministry of Economic Affairs and Digital Transformation</t>
  </si>
  <si>
    <r>
      <rPr>
        <b/>
        <sz val="10"/>
        <color indexed="8"/>
        <rFont val="Arial Narrow"/>
        <family val="2"/>
      </rPr>
      <t xml:space="preserve">Table 1.3 Evolution of the labour market </t>
    </r>
    <r>
      <rPr>
        <b/>
        <vertAlign val="superscript"/>
        <sz val="10"/>
        <color indexed="8"/>
        <rFont val="Arial Narrow"/>
        <family val="2"/>
      </rPr>
      <t>(*)</t>
    </r>
  </si>
  <si>
    <t>1. Total working population (Equivalent to full time employment. Thousands)</t>
  </si>
  <si>
    <t>2. Unemployment rate (% of population working</t>
  </si>
  <si>
    <t>3. Productivity per worker (thousands of euros)</t>
  </si>
  <si>
    <t>4. Remuneration of employees (billions of euros)</t>
  </si>
  <si>
    <t>D.1</t>
  </si>
  <si>
    <r>
      <rPr>
        <sz val="10"/>
        <color rgb="FF000000"/>
        <rFont val="Arial Narrow"/>
        <family val="2"/>
      </rPr>
      <t>5.</t>
    </r>
    <r>
      <rPr>
        <sz val="10"/>
        <color rgb="FF000000"/>
        <rFont val="Arial Narrow"/>
        <family val="2"/>
      </rPr>
      <t xml:space="preserve"> </t>
    </r>
    <r>
      <rPr>
        <sz val="10"/>
        <color theme="1"/>
        <rFont val="Arial Narrow"/>
        <family val="2"/>
      </rPr>
      <t>Productivity per employee (thousands of euros)</t>
    </r>
    <r>
      <rPr>
        <vertAlign val="superscript"/>
        <sz val="10"/>
        <color theme="1"/>
        <rFont val="Arial Narrow"/>
        <family val="2"/>
      </rPr>
      <t>(**)</t>
    </r>
  </si>
  <si>
    <r>
      <rPr>
        <vertAlign val="superscript"/>
        <sz val="9"/>
        <color indexed="8"/>
        <rFont val="Arial Narrow"/>
        <family val="2"/>
      </rPr>
      <t xml:space="preserve">(*) </t>
    </r>
    <r>
      <rPr>
        <sz val="9"/>
        <color indexed="8"/>
        <rFont val="Arial Narrow"/>
        <family val="2"/>
      </rPr>
      <t>Data in National Accounting terms, except unemployment rate</t>
    </r>
  </si>
  <si>
    <r>
      <rPr>
        <vertAlign val="superscript"/>
        <sz val="9"/>
        <color indexed="8"/>
        <rFont val="Arial Narrow"/>
        <family val="2"/>
      </rPr>
      <t xml:space="preserve">(**) </t>
    </r>
    <r>
      <rPr>
        <sz val="9"/>
        <color indexed="8"/>
        <rFont val="Arial Narrow"/>
        <family val="2"/>
      </rPr>
      <t>Remuneration per employee equivalent to full time</t>
    </r>
  </si>
  <si>
    <t>Table 1.4 Evolution of prices</t>
  </si>
  <si>
    <t>1. GDP Deflator</t>
  </si>
  <si>
    <r>
      <rPr>
        <sz val="10"/>
        <color rgb="FF000000"/>
        <rFont val="Arial Narrow"/>
        <family val="2"/>
      </rPr>
      <t>2.)</t>
    </r>
    <r>
      <rPr>
        <sz val="10"/>
        <color rgb="FF000000"/>
        <rFont val="Arial Narrow"/>
        <family val="2"/>
      </rPr>
      <t xml:space="preserve"> </t>
    </r>
    <r>
      <rPr>
        <sz val="10"/>
        <color rgb="FF000000"/>
        <rFont val="Arial Narrow"/>
        <family val="2"/>
      </rPr>
      <t>Private consumption deflator</t>
    </r>
    <r>
      <rPr>
        <vertAlign val="superscript"/>
        <sz val="11"/>
        <color indexed="8"/>
        <rFont val="Century Gothic"/>
        <family val="2"/>
      </rPr>
      <t>(*)</t>
    </r>
  </si>
  <si>
    <t>3. Public consumption deflator(*)</t>
  </si>
  <si>
    <t>4. Gross fixed capital formation deflator</t>
  </si>
  <si>
    <t>5. Exports (goods and services) deflator</t>
  </si>
  <si>
    <t>6. Imports (goods and services) deflator</t>
  </si>
  <si>
    <t>(*) Includes homes and non-profit institutions with at the service of homes</t>
  </si>
  <si>
    <t>Table 1.5 Sectoral Balances</t>
  </si>
  <si>
    <t>% GDP</t>
  </si>
  <si>
    <t>1. Surplus (+) /Deficit (-) of financing compared to rest of the world</t>
  </si>
  <si>
    <t>B.9</t>
  </si>
  <si>
    <t>Balance of external trade of goods and services</t>
  </si>
  <si>
    <t>Balance of primary income and current transfers</t>
  </si>
  <si>
    <t>Net capital transactions</t>
  </si>
  <si>
    <t xml:space="preserve">2. Surplus (+) /Deficit (-) private sector financing </t>
  </si>
  <si>
    <t>3. Surplus (+) /Deficit (-) public sector financing</t>
  </si>
  <si>
    <t>(*) The figures include financial support</t>
  </si>
  <si>
    <t xml:space="preserve">Sub-sectors </t>
  </si>
  <si>
    <t>Central Government</t>
  </si>
  <si>
    <t>Autonomous Communities</t>
  </si>
  <si>
    <t>Local Authorities</t>
  </si>
  <si>
    <t>Social Security</t>
  </si>
  <si>
    <t>Total Public Administrations</t>
  </si>
  <si>
    <t>Source: Ministry of Finance</t>
  </si>
  <si>
    <r>
      <rPr>
        <b/>
        <sz val="10"/>
        <color rgb="FF000000"/>
        <rFont val="Arial Narrow"/>
        <family val="2"/>
      </rPr>
      <t>Table 2.2 Public debt target of Public Administrations 2021-2023</t>
    </r>
    <r>
      <rPr>
        <sz val="10"/>
        <color rgb="FF000000"/>
        <rFont val="Arial Narrow"/>
        <family val="2"/>
      </rPr>
      <t xml:space="preserve">
As % of GDP</t>
    </r>
  </si>
  <si>
    <t>Central Government and Social Security</t>
  </si>
  <si>
    <t>Table 2.3 Discretionary spending measures adopted/announced in 2020 in response to the COVID-19 outbreak</t>
  </si>
  <si>
    <t>In euros</t>
  </si>
  <si>
    <t>Type of Measure</t>
  </si>
  <si>
    <t>Measure</t>
  </si>
  <si>
    <t>Description</t>
  </si>
  <si>
    <t>ESA code</t>
  </si>
  <si>
    <t>Implementation status</t>
  </si>
  <si>
    <t>Budgetary impact</t>
  </si>
  <si>
    <t>Health</t>
  </si>
  <si>
    <t>Reinforcing the financing of the healthcare system and research</t>
  </si>
  <si>
    <t>Measures to strengthen the healthcare sector: Granting of an extraordinary loan to the Ministry of Health to meet the emergency costs of the National Health System.</t>
  </si>
  <si>
    <t>D1, P2, D63, D62</t>
  </si>
  <si>
    <t>Approved by Royal Decree-Law 7/2020</t>
  </si>
  <si>
    <t xml:space="preserve">Update of instalments to Autonomous Communities for reinforce the availability of resources to meet the immediate needs of their health systems </t>
  </si>
  <si>
    <t>Emergency employment measures in the public entities comprising the Science, Technology and Innovation System: allowing for the establishment extraordinary working days for their employees, to be remunerated</t>
  </si>
  <si>
    <t>D1</t>
  </si>
  <si>
    <t>Approved by Royal Decree-Law 8/2020</t>
  </si>
  <si>
    <t>Emergency loans to the Carlos III Health Institute for direct allocation of subsidies for COVID-19 coronavirus research projects and programmes</t>
  </si>
  <si>
    <t xml:space="preserve">
D.9</t>
  </si>
  <si>
    <t>To the National Research Council (CSIC) for coronavirus COVID-19 research costs</t>
  </si>
  <si>
    <t xml:space="preserve">
D.1, P.2 and P.51</t>
  </si>
  <si>
    <t>Extension of working contracts subscribed charged to the financing of public human resources calls in the area of research and hiring of personnel in the National Health System</t>
  </si>
  <si>
    <t>Approved by Royal Decree-Law 11/2020</t>
  </si>
  <si>
    <t>New call 12 million euros, aimed at companies that develop R&amp;D&amp;I projects and to increase industrial production to tackle the health emergency declared due to COVID-19 Measures to support innovation and increase production related to COVID-19 29 grants totalling €12m have been allocated to companies to develop R&amp;D and investment projects related to COVID-19.</t>
  </si>
  <si>
    <t>D92</t>
  </si>
  <si>
    <t>Amendment of the RED CERVERA FUND, amended to allocate funding to R&amp;D&amp;I projects of SMEs and medium-sized companies (DA 134 LPGE 2018). Allocation of €80 million included in section 8 of the extended PGE2018 The CERVERA fund of the CDTI, allocated 147 million, allowing for granting of grants without guarantee for a sum of 500 million euros.</t>
  </si>
  <si>
    <t>D.92 for repayable portion of grant</t>
  </si>
  <si>
    <t>Microbiological monitoring of waste water</t>
  </si>
  <si>
    <t>Microbiological monitoring of waste water as an early alert epidemiological indicator of the propagation of COVID-19.</t>
  </si>
  <si>
    <t>P2</t>
  </si>
  <si>
    <t>Education</t>
  </si>
  <si>
    <t xml:space="preserve">Mechanism of financial assistance for the education system </t>
  </si>
  <si>
    <t>Territorial cooperation programme for educational orientation, progress and enhancement in the context of the emergency education situation of the 2020-21 school year caused by the COVID-19 pandemic #PROA+ (20-21).</t>
  </si>
  <si>
    <t>P2, P51 and D62</t>
  </si>
  <si>
    <t>Approved by the Council of Ministers 21/07/2020</t>
  </si>
  <si>
    <t>Improved protection for self-isolating and/or infected workers</t>
  </si>
  <si>
    <t>IT: The periods of self-isolation or contagion of workers as a result of the COVID-19 virus shall be considered a situation similar to a workplace accident for the purposes of Social Security financial assistance for temporary Incapacitation</t>
  </si>
  <si>
    <t>D62</t>
  </si>
  <si>
    <t>Approved by Royal Decree-Law 6/2020</t>
  </si>
  <si>
    <t>Maintaining employment</t>
  </si>
  <si>
    <t>ERTE furlough scheme</t>
  </si>
  <si>
    <t>Approved by Royal Decree-Law 8/2020 (other RDS)</t>
  </si>
  <si>
    <t>Maintaining employment in the tourist sector. 50% reduction of employer's Social Security contribution for workers on permanent discontinuous contracts in the tourism sector for the months July to October These reductions will be compatible with employer's Social Security contributions, without exceeding 100%.</t>
  </si>
  <si>
    <t>D39</t>
  </si>
  <si>
    <t>Approved by Royal Decree-Law 25/2020</t>
  </si>
  <si>
    <t>Exemptions form Social Security contributions for ERTEs</t>
  </si>
  <si>
    <t>Worker protection</t>
  </si>
  <si>
    <t xml:space="preserve">50% reduction of employer's Social Security contribution for common contingencies in the months for February, March, April and June to support the extension of the period of activity of working persons with discontinuous permanent contracts in the tourism sector and the commercial and hospitality sectors linked to tourist activity for the time necessary to cover the effects of COVID-19. </t>
  </si>
  <si>
    <t>D3</t>
  </si>
  <si>
    <t>The right to the unemployment benefit is extended to the unemployed who did not complete their probation period</t>
  </si>
  <si>
    <t>Approved by Royal Decree-Law 15/2020</t>
  </si>
  <si>
    <t>Exemptions form Social Security contributions for cessation of activity.</t>
  </si>
  <si>
    <t>Approved by Royal Decree-Law 8/2020 amended by Royal Decree-Law 11/2020</t>
  </si>
  <si>
    <t>Extraordinary provision for cessation of activity for those affected by the declaration of the State of Emergency for the management of the health crisis caused by COVID-19.</t>
  </si>
  <si>
    <t>Emergency subsidy for lack of activity for persons included in the Special System for Domestic Workers of the General Social Security Regime.</t>
  </si>
  <si>
    <t>Emergency subsidy for lack of activity for persons affected by by the end of a temporary contract of at least two months duration, subsequent to the entry into force of Royal Decree 463/2020, of 14 March, and who do not have contributions necessary to access other benefits of subsidies if they have no income.</t>
  </si>
  <si>
    <t>Extension of university contracts of assistants, assistant lecturers, associate professors and visiting professors whose contracts are due to end during the State of Emergency.</t>
  </si>
  <si>
    <t xml:space="preserve"> D1</t>
  </si>
  <si>
    <t>Extension of pre-doctoral contracts for research staff in training subscribed in the research area.</t>
  </si>
  <si>
    <t>Amendment of conditions for grants charged to calls of the Ministry of Universities university students, research staff and/or lecturers.</t>
  </si>
  <si>
    <t>Social</t>
  </si>
  <si>
    <t>Social protection for families</t>
  </si>
  <si>
    <t>Basic right to food of children in situations of vulnerability affected by the closure of education centres.</t>
  </si>
  <si>
    <t>D.62/D63</t>
  </si>
  <si>
    <t>Emergency Social Fund allocated exclusively to the social consequences of COVID-19. Through the Fund, transfers will be made to the Autonomous Communities, Ceuta and Melilla.</t>
  </si>
  <si>
    <t xml:space="preserve">D62 </t>
  </si>
  <si>
    <t>Additional state financing for the State Housing Plan 2018-2021. Budgetary application 17.09.261N.753</t>
  </si>
  <si>
    <t>NP+D9E</t>
  </si>
  <si>
    <t>New rent assistance programme to help minimise the economic and social impact of COVID-19 on principal residence rental, which is configured within the State Housing Plan 2018-2021.</t>
  </si>
  <si>
    <t>D63</t>
  </si>
  <si>
    <t xml:space="preserve">Replacement of the assistance programme for persons evicted or expelled for their principal residence under the new assistance programme for victims of gender-based violence, persons subject to eviction from their principal residence, homeless persons and other particularly vulnerable persons. </t>
  </si>
  <si>
    <t>Institutional campaigns to prevent gender-based violence during the State of Emergency.</t>
  </si>
  <si>
    <t>Approved by Royal Decree-Law 12/2020</t>
  </si>
  <si>
    <t xml:space="preserve">Provision of basic public services </t>
  </si>
  <si>
    <t>COVID-19 Fund for Autonomous Communities to finance costs arising from the pandemic, especially in the health system, to increase the allocations for education, compensate for the fall in tax income and guarantee the provision of essential public services.</t>
  </si>
  <si>
    <t>Approved by Royal Decree-Law 22/2020</t>
  </si>
  <si>
    <t>Economic</t>
  </si>
  <si>
    <t>Ensure viability of companies</t>
  </si>
  <si>
    <t>Repayment of companies’ contributions to ICEX for participation in fairs or other international trade promotion activities hosted by the entity where these have been cancelled or postponed by the organiser as a result of COVID-19. Granting of ICEX concessions to companies set to participate in international events organised through the collaborating entities of ICEX and collaborating entities.</t>
  </si>
  <si>
    <t>D7</t>
  </si>
  <si>
    <t>Flexibility of contracts for the supply of electricity for the self-employed and companies: cancellation and/or amendment of contracts with no penalty, adjustment of power contracts at no cost and allowing for the return to previous conditions at no cost or penalty. Possibility of suspension of payment of electricity bills during same period.</t>
  </si>
  <si>
    <t>Flexibility of gas contracts for the self-employed and companies: adjustment of the capacity contracted from supply points to real needs, change of access toll scale, or even temporary suspension of supply contract.</t>
  </si>
  <si>
    <t>Contribution to fund of technical provisions to CERSA for the creation of the COVID-19 guarantee line for the emergency coverage of the credit risk of financing transactions for SMEs whose activity is affected by COVID-19.</t>
  </si>
  <si>
    <t>Emergency credit for financing the actions provided for in the Agreement between the General Administration of the State, SEITTSA and the public business entities ADIF and ADIF Alta Velocidad.</t>
  </si>
  <si>
    <t>P.51 as costs are incurred</t>
  </si>
  <si>
    <t>Approved by Royal Decree-Law 26/2020</t>
  </si>
  <si>
    <t>Sector-specific measures</t>
  </si>
  <si>
    <t>The MAPA will finance the additional cost of guarantees granted by SAECA arising from the extension of loans granted to owners of agricultural holdings affected by the 2017 drought, agreed with the entities.</t>
  </si>
  <si>
    <t>(D7)
D.3</t>
  </si>
  <si>
    <t>Assistance for temporary compensation of certain compulsory population coverage costs of the state digital terrestrial television service arising from the maintenance over 6 months of certain compulsory population coverage.</t>
  </si>
  <si>
    <t>(D7)
P.2</t>
  </si>
  <si>
    <t xml:space="preserve">Plans for the flexibility of justice in the commercial, contentious-administrative and social spheres once the State of Emergency has ceased. </t>
  </si>
  <si>
    <t xml:space="preserve">D1, P2 and P.51 </t>
  </si>
  <si>
    <t xml:space="preserve">Replacement and reinforcing of Clerks of the Justice Administration with Clerks completing selective course. </t>
  </si>
  <si>
    <t>Law 3/2020, of 18 September, on procedural and organisational measures to tackle COVID-19 in the sphere of the Justice Administration</t>
  </si>
  <si>
    <t>Direct concession of subsidies to the Sociedad de Garantía Recíproca Audiovisual Fianzas SGR to promote lines of financing for companies in the cultural sector.</t>
  </si>
  <si>
    <t>D99</t>
  </si>
  <si>
    <t>Approved by Royal Decree-Law 17/2020</t>
  </si>
  <si>
    <t>Emergency aid system for the performing arts and music as a result of the negative impact of the COVID-19 health crisis.</t>
  </si>
  <si>
    <t>D.75 and/or D.92</t>
  </si>
  <si>
    <t>Direct subsidies for cinema owners for cinema owners to cover certain costs.</t>
  </si>
  <si>
    <t>Emergency aid system for the book sector, for the maintenance of book infrastructures and supply chains, as a consequence of the negative impact of the COVID-19 health crisis (beneficiaries: independent bookshops).</t>
  </si>
  <si>
    <t>Programme for Renovation of Spanish car fleet in 2020 (PLAN RENOVE 2020).</t>
  </si>
  <si>
    <t>RDL 25/2020</t>
  </si>
  <si>
    <t>Sustainability Plans for Tourist Destinations.</t>
  </si>
  <si>
    <t>TOTAL</t>
  </si>
  <si>
    <t>Table 2.4 Discretionary spending measures adopted/announced in 2020 in response to the COVID-19 outbreak</t>
  </si>
  <si>
    <t>Type of measure</t>
  </si>
  <si>
    <t>Temporary rate of 0% VAT for healthcare material acquired by non-profit public entities and hospitals</t>
  </si>
  <si>
    <t>D2</t>
  </si>
  <si>
    <t>Moratorium of Social Security contributions for 6 months with no interest for companies and the self-employed</t>
  </si>
  <si>
    <t>D61</t>
  </si>
  <si>
    <t>Postponement of the payment of Social Security debts for companies and self-employed workers.</t>
  </si>
  <si>
    <t>Postponement of tax debts for a period of 6 months. Interest on arrears is suspended</t>
  </si>
  <si>
    <t>D4</t>
  </si>
  <si>
    <t xml:space="preserve">Suspension of interest payments and repayments for various loans granted by the State Secretariat for Tourism within the framework of the Emprendetur programme </t>
  </si>
  <si>
    <t xml:space="preserve">Postponement of debts arising from customs declarations: Postponement of interest on customs and tax debt corresponding to customs declarations presented up to 30 May 2020, provided the sum of the debt postponed is over 100 euros. </t>
  </si>
  <si>
    <t>Corporation Tax: Emergency option for payment in instalments calculated on the basis of taxable base</t>
  </si>
  <si>
    <t>D5</t>
  </si>
  <si>
    <t>Personal Income Tax (PIT): Limitation of temporary effects of tacit waiver of objective estimate method for tax method 2020</t>
  </si>
  <si>
    <t>VAT: Limitation of temporary effects of tacit waiver of objective estimate method for tax method 2020</t>
  </si>
  <si>
    <t>The days of the State of Emergency were not included for the calculation of the instalment payments under the objective estimate method of Personal Income Tax (PIT) and payment on the account under the simplified VAT regime</t>
  </si>
  <si>
    <t>D2, D5</t>
  </si>
  <si>
    <t>Amendment of VAT legislation: Reduction of VAT rate for books, newspapers and digital magazines to 4%</t>
  </si>
  <si>
    <t>Reduction of 19.11% in the contribution in situations of inactivity in the Special Regime for Agricultural Employees, working a maximum of 55 real working days in 2019.</t>
  </si>
  <si>
    <t>Other measures</t>
  </si>
  <si>
    <t xml:space="preserve">Amendment of Organic Law on Universities:  Elimination of general brackets system in the public universities fees system. </t>
  </si>
  <si>
    <t>public price</t>
  </si>
  <si>
    <t>Table 2.5 Guarantees adapted/announced in 2020 in response to the COVID-19 practice
Status</t>
  </si>
  <si>
    <t>Maximum sum for contingent liabilities, guarantee contributed (in euros)*</t>
  </si>
  <si>
    <t xml:space="preserve">Extension of Thomas Cook financing line (created by Royal Decree-Law 12/2019, of 11 October 2019) to support companies and self-employed workers in the tourism sector and related activities affected by COVID-19 </t>
  </si>
  <si>
    <t>The reference ICO financing line is extended from €200 million to €400 million. 
The Ministry of Industry, Tourism and Commerce contributes a guarantee of 50% that amounts to a sum of 200 million euros. 
The condition of possible beneficiaries of this line of financing is extended to all companies and self-employed workers with registered address in Spain who belong to the economic sector cited in Royal Decree-Law 7/2020.</t>
  </si>
  <si>
    <t>Royal Decree-Law 7/2020, of 12 March, adopting urgent measures to respond to the economic impact of COVID-19</t>
  </si>
  <si>
    <t xml:space="preserve">Line of State guarantees to cover financing granted by financial institutions to companies and the self-employed. </t>
  </si>
  <si>
    <t>The guarantee granted to amounts to 70% of the general credit and up to 80% for SMEs and the self-employed.</t>
  </si>
  <si>
    <t>Royal Decree-Law 8/2020, of 17 March, on urgent emergency measures to to tackle the economic and social impact of COVID-19</t>
  </si>
  <si>
    <t xml:space="preserve">Creation of extraordinary coverage charged to the Reserve Fund for International Expansion Risks </t>
  </si>
  <si>
    <t xml:space="preserve">Revolving credit line coverage for SMEs and non-listed companies involved in exports </t>
  </si>
  <si>
    <t>ICO guarantee line covered by the State for financing rents in situations of social and economic vulnerability as a result of the spread of COVID-19</t>
  </si>
  <si>
    <t>The objective is to provide financial coverage to tackle the costs of housing on the part of homes in situations of social and economic vulnerability as a result of the spread of COVID-19. This financing, granted by financing entities must be for the sole purpose of housing rent, with a repayment period of six years, which may be extended on an exceptional basis for another four, with no costs or interests accruing for the applicant.
The characteristics of the guarantee line is pending subsequent development and must be agreed between  the ICO and the Ministry of Transport, Mobility and the Urban Agenda</t>
  </si>
  <si>
    <t>Real Decree-Law 11/2020, of 31 March, adopting urgent complementary measures in the social and economic sphere to tackle COVID-19</t>
  </si>
  <si>
    <t>CERSA line of COVID-19 guarantees</t>
  </si>
  <si>
    <t>The objective is to provide emergency cover for the credit risk of financing transactions for SMEs who see their activity affected by COVID-19. 
To do that the allocation to the CERSA Technical Provisions Fund was increased by €60 million. This way, CERSA can assume risk of €1 billion which will mobilise €2 billion to benefit 20,000 SMEs and self-employed workers.</t>
  </si>
  <si>
    <t xml:space="preserve">Line of State guarantees to cover financing granted by financial institutions to companies and the self-employed for the principal purpose of financing investment. </t>
  </si>
  <si>
    <t>The guarantee granted amounts to 70% of the general credit and up to 80% for SMEs and the self-employed.</t>
  </si>
  <si>
    <t>Through Royal Decree-Law 25/2020, of 3 July, on urgent measures to support the reactivation of the economy and employment.</t>
  </si>
  <si>
    <t>European temporary Support to mitigate Unemployment Risks in an Emergency (SURE instrument)</t>
  </si>
  <si>
    <t>The guarantee partially covers the risk assume assumed by the European Commission in providing financial support to Member States suffering severe economic difficulties as a result of COVID-19, with a view to protecting workers and the self-employed and reducing the impact of unemployment and loss of income. The financial assistance will take the form of loans to Member States who request them to finance employment protections schemes, as in the case of the Spanish ERTE temporary furlough scheme.</t>
  </si>
  <si>
    <t>Royal Decree-Law 19/2020, of 26 May, adopting complementary measures in agricultural, scientific, employment and Social Security and tax to mitigate the effects of COVID-19</t>
  </si>
  <si>
    <t>Guarantees of financing operations of the European Investment Bank through the Pan-European Guarantee fund in response to the COVID-19 crisis</t>
  </si>
  <si>
    <t>The guarantee covers the costs of losses in financing transactions of the European Investment Bank through the Pan-European Guarantee Fund. The purpose of this Fund is to mobilise up to 200 billion euros in financing for companies, with a special focus n SMEs tackling problems arising from the economic consequences of COVID-19.</t>
  </si>
  <si>
    <t>Royal Decree-Law 21/2020, of 9 June, on urgent emergency measures to to tackle the economic and social impact of COVID-19.</t>
  </si>
  <si>
    <t>Fund to support the solvency of strategic companies through the granting of participative loans, subordinate debt, subscription of shares and other capital instruments.</t>
  </si>
  <si>
    <t>An analysis of each transaction is required</t>
  </si>
  <si>
    <t>* These measures shall only constitute a cost for the State in the event of having to execute the respective guarantees. In this regard, none is expected to be executed in 2020, and therefore no budgetary impact is projected and are not included in Table 2.3. Moreover, it must be taken into account that the must significant guarantee measures are usually not executed for a year. On the other hand, these liquidity measures usually require a situation of solvency on 31 December 2019, so that they are given to health companies suffering only from liquidity problems (and not issues of solvency).</t>
  </si>
  <si>
    <t>Table 2.7 Evolution of General Government debt (S.13) and perspectives</t>
  </si>
  <si>
    <t>% of GDP</t>
  </si>
  <si>
    <r>
      <rPr>
        <sz val="10"/>
        <color rgb="FF000000"/>
        <rFont val="Arial Narrow"/>
        <family val="2"/>
      </rPr>
      <t>1.</t>
    </r>
    <r>
      <rPr>
        <sz val="10"/>
        <color rgb="FF000000"/>
        <rFont val="Arial Narrow"/>
        <family val="2"/>
      </rPr>
      <t xml:space="preserve"> </t>
    </r>
    <r>
      <rPr>
        <sz val="10"/>
        <color rgb="FF000000"/>
        <rFont val="Arial Narrow"/>
        <family val="2"/>
      </rPr>
      <t>Debt ratio / GDP</t>
    </r>
    <r>
      <rPr>
        <vertAlign val="superscript"/>
        <sz val="10"/>
        <color rgb="FF000000"/>
        <rFont val="Arial Narrow"/>
        <family val="2"/>
      </rPr>
      <t>a</t>
    </r>
  </si>
  <si>
    <t>2. Variation of debt ratio / GDP</t>
  </si>
  <si>
    <t>Contribution to variation of debt ratio / GDP</t>
  </si>
  <si>
    <t>3. Primary budgetary balance</t>
  </si>
  <si>
    <t>4. Interest payments</t>
  </si>
  <si>
    <t>D.41</t>
  </si>
  <si>
    <t>5. Adjust stock-flow</t>
  </si>
  <si>
    <t>p.m.: Implicit interest rate of debt</t>
  </si>
  <si>
    <r>
      <rPr>
        <sz val="9"/>
        <color theme="1"/>
        <rFont val="Arial Narrow"/>
        <family val="2"/>
      </rPr>
      <t>According to definition in Council Regulation (EC) No 479/2009</t>
    </r>
  </si>
  <si>
    <t>Source: Ministry of Economic Affairs and Digital Transformation</t>
  </si>
  <si>
    <t xml:space="preserve">Table 2.8 Income and expenditure targets for the General Government as a whole 
       </t>
  </si>
  <si>
    <t xml:space="preserve"> % GDP</t>
  </si>
  <si>
    <t xml:space="preserve">1. Total income targets                  </t>
  </si>
  <si>
    <t>TR</t>
  </si>
  <si>
    <t>Of which</t>
  </si>
  <si>
    <t xml:space="preserve">1.1. Taxes on production and imports </t>
  </si>
  <si>
    <t>D.2</t>
  </si>
  <si>
    <t>1.2. Current taxes on income and wealth, etc.</t>
  </si>
  <si>
    <t>D.5</t>
  </si>
  <si>
    <t>1.3. Taxes on capital</t>
  </si>
  <si>
    <t>D.91</t>
  </si>
  <si>
    <t>1.4. Social contributions</t>
  </si>
  <si>
    <t>D.61</t>
  </si>
  <si>
    <t>1.5. Rents on property</t>
  </si>
  <si>
    <t>D.4</t>
  </si>
  <si>
    <r>
      <rPr>
        <sz val="10"/>
        <color rgb="FF000000"/>
        <rFont val="Arial Narrow"/>
        <family val="2"/>
      </rPr>
      <t>1.6.</t>
    </r>
    <r>
      <rPr>
        <sz val="10"/>
        <color rgb="FF000000"/>
        <rFont val="Arial Narrow"/>
        <family val="2"/>
      </rPr>
      <t xml:space="preserve"> </t>
    </r>
    <r>
      <rPr>
        <sz val="10"/>
        <color rgb="FF000000"/>
        <rFont val="Arial Narrow"/>
        <family val="2"/>
      </rPr>
      <t>Others</t>
    </r>
    <r>
      <rPr>
        <b/>
        <vertAlign val="superscript"/>
        <sz val="10"/>
        <color rgb="FF000000"/>
        <rFont val="Arial Narrow"/>
        <family val="2"/>
      </rPr>
      <t xml:space="preserve"> </t>
    </r>
  </si>
  <si>
    <t xml:space="preserve">p.m.: Fiscal pressure      (D.2+D.5+D.61+D.91) </t>
  </si>
  <si>
    <t xml:space="preserve">2. Total expenditure targets    </t>
  </si>
  <si>
    <t>TE</t>
  </si>
  <si>
    <t>2.1. Remuneration of employees</t>
  </si>
  <si>
    <t>2.2. Intermediate consumption</t>
  </si>
  <si>
    <t>P.2</t>
  </si>
  <si>
    <t>2.3. Social transfers</t>
  </si>
  <si>
    <t>D.62, D.63</t>
  </si>
  <si>
    <t xml:space="preserve">           Of which unemployment benefit </t>
  </si>
  <si>
    <t>2.4. Interest</t>
  </si>
  <si>
    <t>2.5. Subsidies</t>
  </si>
  <si>
    <t>D.3</t>
  </si>
  <si>
    <t>2.6 Gross capital formation</t>
  </si>
  <si>
    <t>P.5</t>
  </si>
  <si>
    <t xml:space="preserve">2.7. Capital transfers </t>
  </si>
  <si>
    <t>D.9</t>
  </si>
  <si>
    <r>
      <rPr>
        <sz val="10"/>
        <color rgb="FF000000"/>
        <rFont val="Arial Narrow"/>
        <family val="2"/>
      </rPr>
      <t>2.8.</t>
    </r>
    <r>
      <rPr>
        <sz val="10"/>
        <color rgb="FF000000"/>
        <rFont val="Arial Narrow"/>
        <family val="2"/>
      </rPr>
      <t xml:space="preserve"> </t>
    </r>
    <r>
      <rPr>
        <sz val="10"/>
        <color rgb="FF000000"/>
        <rFont val="Arial Narrow"/>
        <family val="2"/>
      </rPr>
      <t>Others</t>
    </r>
    <r>
      <rPr>
        <vertAlign val="superscript"/>
        <sz val="10"/>
        <color rgb="FF000000"/>
        <rFont val="Arial Narrow"/>
        <family val="2"/>
      </rPr>
      <t xml:space="preserve"> </t>
    </r>
  </si>
  <si>
    <t>Assumptions regarding revenue and expenditure of Public Administrations (S. 13) in the context of the Recovery and Resilience Fund (RRF)</t>
  </si>
  <si>
    <t>1. Income received from RRF included in the Projects of the Budgetary Plan.</t>
  </si>
  <si>
    <t>Millions of national currency</t>
  </si>
  <si>
    <t>Commentary</t>
  </si>
  <si>
    <t>RRF transfers (cash flow)</t>
  </si>
  <si>
    <t>RRF transfers included in the projections</t>
  </si>
  <si>
    <t>RRF loans</t>
  </si>
  <si>
    <t>2.1 Income received from RRF included in the Projects of the Budgetary Plan.</t>
  </si>
  <si>
    <t>RRF spending included in the spending projections of the Public Administrations</t>
  </si>
  <si>
    <r>
      <rPr>
        <i/>
        <sz val="10"/>
        <color theme="1"/>
        <rFont val="Arial Narrow"/>
        <family val="2"/>
      </rPr>
      <t>of which</t>
    </r>
    <r>
      <rPr>
        <i/>
        <sz val="10"/>
        <color theme="1"/>
        <rFont val="Arial Narrow"/>
        <family val="2"/>
      </rPr>
      <t xml:space="preserve"> </t>
    </r>
    <r>
      <rPr>
        <sz val="11"/>
        <color theme="1"/>
        <rFont val="Calibri"/>
        <family val="2"/>
        <scheme val="minor"/>
      </rPr>
      <t>Salaries (D.1)</t>
    </r>
  </si>
  <si>
    <r>
      <rPr>
        <i/>
        <sz val="10"/>
        <color theme="1"/>
        <rFont val="Arial Narrow"/>
        <family val="2"/>
      </rPr>
      <t>of which</t>
    </r>
    <r>
      <rPr>
        <i/>
        <sz val="10"/>
        <color theme="1"/>
        <rFont val="Arial Narrow"/>
        <family val="2"/>
      </rPr>
      <t xml:space="preserve"> </t>
    </r>
    <r>
      <rPr>
        <sz val="11"/>
        <color theme="1"/>
        <rFont val="Calibri"/>
        <family val="2"/>
        <scheme val="minor"/>
      </rPr>
      <t>Intermediate spending (P.2.)</t>
    </r>
  </si>
  <si>
    <r>
      <rPr>
        <i/>
        <sz val="10"/>
        <color theme="1"/>
        <rFont val="Arial Narrow"/>
        <family val="2"/>
      </rPr>
      <t>of which</t>
    </r>
    <r>
      <rPr>
        <i/>
        <sz val="10"/>
        <color theme="1"/>
        <rFont val="Arial Narrow"/>
        <family val="2"/>
      </rPr>
      <t xml:space="preserve"> </t>
    </r>
    <r>
      <rPr>
        <sz val="11"/>
        <color theme="1"/>
        <rFont val="Calibri"/>
        <family val="2"/>
        <scheme val="minor"/>
      </rPr>
      <t>Social welfare (D.62+D.632)</t>
    </r>
  </si>
  <si>
    <r>
      <rPr>
        <i/>
        <sz val="10"/>
        <color theme="1"/>
        <rFont val="Arial Narrow"/>
        <family val="2"/>
      </rPr>
      <t>of which</t>
    </r>
    <r>
      <rPr>
        <i/>
        <sz val="10"/>
        <color theme="1"/>
        <rFont val="Arial Narrow"/>
        <family val="2"/>
      </rPr>
      <t xml:space="preserve"> </t>
    </r>
    <r>
      <rPr>
        <sz val="11"/>
        <color theme="1"/>
        <rFont val="Calibri"/>
        <family val="2"/>
        <scheme val="minor"/>
      </rPr>
      <t>Interest</t>
    </r>
    <r>
      <rPr>
        <i/>
        <sz val="11"/>
        <color theme="1"/>
        <rFont val="Calibri"/>
        <family val="2"/>
        <scheme val="minor"/>
      </rPr>
      <t xml:space="preserve"> (D.41)</t>
    </r>
  </si>
  <si>
    <r>
      <rPr>
        <i/>
        <sz val="10"/>
        <color theme="1"/>
        <rFont val="Arial Narrow"/>
        <family val="2"/>
      </rPr>
      <t>of which</t>
    </r>
    <r>
      <rPr>
        <i/>
        <sz val="10"/>
        <color theme="1"/>
        <rFont val="Arial Narrow"/>
        <family val="2"/>
      </rPr>
      <t xml:space="preserve"> </t>
    </r>
    <r>
      <rPr>
        <sz val="11"/>
        <color theme="1"/>
        <rFont val="Calibri"/>
        <family val="2"/>
        <scheme val="minor"/>
      </rPr>
      <t>Benefits</t>
    </r>
    <r>
      <rPr>
        <i/>
        <sz val="11"/>
        <color theme="1"/>
        <rFont val="Calibri"/>
        <family val="2"/>
        <scheme val="minor"/>
      </rPr>
      <t xml:space="preserve"> (D.3)</t>
    </r>
  </si>
  <si>
    <r>
      <rPr>
        <b/>
        <i/>
        <sz val="10"/>
        <color theme="1"/>
        <rFont val="Arial Narrow"/>
        <family val="2"/>
      </rPr>
      <t>of which</t>
    </r>
    <r>
      <rPr>
        <b/>
        <i/>
        <sz val="10"/>
        <color theme="1"/>
        <rFont val="Arial Narrow"/>
        <family val="2"/>
      </rPr>
      <t xml:space="preserve"> </t>
    </r>
    <r>
      <rPr>
        <b/>
        <sz val="11"/>
        <color theme="1"/>
        <rFont val="Calibri"/>
        <family val="2"/>
        <scheme val="minor"/>
      </rPr>
      <t>Current transfers (D.7)</t>
    </r>
  </si>
  <si>
    <r>
      <rPr>
        <b/>
        <i/>
        <sz val="10"/>
        <color theme="1"/>
        <rFont val="Arial Narrow"/>
        <family val="2"/>
      </rPr>
      <t>of which</t>
    </r>
    <r>
      <rPr>
        <b/>
        <i/>
        <sz val="10"/>
        <color theme="1"/>
        <rFont val="Arial Narrow"/>
        <family val="2"/>
      </rPr>
      <t xml:space="preserve"> </t>
    </r>
    <r>
      <rPr>
        <b/>
        <sz val="11"/>
        <color theme="1"/>
        <rFont val="Calibri"/>
        <family val="2"/>
        <scheme val="minor"/>
      </rPr>
      <t xml:space="preserve">Gross fixed capital formation </t>
    </r>
    <r>
      <rPr>
        <b/>
        <i/>
        <sz val="11"/>
        <color theme="1"/>
        <rFont val="Calibri"/>
        <family val="2"/>
        <scheme val="minor"/>
      </rPr>
      <t>(P.51)</t>
    </r>
  </si>
  <si>
    <r>
      <rPr>
        <b/>
        <i/>
        <sz val="10"/>
        <color theme="1"/>
        <rFont val="Arial Narrow"/>
        <family val="2"/>
      </rPr>
      <t>of which</t>
    </r>
    <r>
      <rPr>
        <b/>
        <i/>
        <sz val="10"/>
        <color theme="1"/>
        <rFont val="Arial Narrow"/>
        <family val="2"/>
      </rPr>
      <t xml:space="preserve"> </t>
    </r>
    <r>
      <rPr>
        <b/>
        <sz val="11"/>
        <color theme="1"/>
        <rFont val="Calibri"/>
        <family val="2"/>
        <scheme val="minor"/>
      </rPr>
      <t xml:space="preserve">Capital transfers </t>
    </r>
    <r>
      <rPr>
        <b/>
        <i/>
        <sz val="11"/>
        <color theme="1"/>
        <rFont val="Calibri"/>
        <family val="2"/>
        <scheme val="minor"/>
      </rPr>
      <t>(D.9)</t>
    </r>
  </si>
  <si>
    <r>
      <rPr>
        <i/>
        <sz val="10"/>
        <color theme="1"/>
        <rFont val="Arial Narrow"/>
        <family val="2"/>
      </rPr>
      <t>of which</t>
    </r>
    <r>
      <rPr>
        <i/>
        <sz val="10"/>
        <color theme="1"/>
        <rFont val="Arial Narrow"/>
        <family val="2"/>
      </rPr>
      <t xml:space="preserve"> </t>
    </r>
    <r>
      <rPr>
        <sz val="11"/>
        <color theme="1"/>
        <rFont val="Calibri"/>
        <family val="2"/>
        <scheme val="minor"/>
      </rPr>
      <t>Others (please explain in “Commentary”)</t>
    </r>
  </si>
  <si>
    <t>(The below is not included in the DBP because we did not know what it referred to and Economy did not complete it)</t>
  </si>
  <si>
    <t>2.2 Fiscal expenditure relating to the RRF, acquisition of financial assets and other costs included in the DBP</t>
  </si>
  <si>
    <t>ESA Category</t>
  </si>
  <si>
    <t>Detail 1 (please specify)</t>
  </si>
  <si>
    <t>Detail 2 (please specify)</t>
  </si>
  <si>
    <t>Detail 3 (please specify)</t>
  </si>
  <si>
    <t xml:space="preserve">Table 2.9 Comparison with European Commission forecasts
       </t>
  </si>
  <si>
    <t xml:space="preserve"> (As a % of GDP)</t>
  </si>
  <si>
    <t>Spain</t>
  </si>
  <si>
    <t>European Commission</t>
  </si>
  <si>
    <t>Total revenue</t>
  </si>
  <si>
    <t>Total expenditure</t>
  </si>
  <si>
    <t xml:space="preserve">Public deficit </t>
  </si>
  <si>
    <t>Source: Ministry of Finance, Spring forecasts of the European Commission</t>
  </si>
  <si>
    <t>Table 2.10 Budgetary goals for the whole General Government and its sub-sectors</t>
  </si>
  <si>
    <t xml:space="preserve"> (As % GDP)</t>
  </si>
  <si>
    <t>Financing Surplus or Deficit by subsectors as a % of GDP</t>
  </si>
  <si>
    <t xml:space="preserve">  1. Total Public Administrations</t>
  </si>
  <si>
    <t>S.13</t>
  </si>
  <si>
    <t xml:space="preserve">Total Public Administrations (S.13) (% GDP, unless otherwise stated:) </t>
  </si>
  <si>
    <t xml:space="preserve">  6. Interest </t>
  </si>
  <si>
    <t xml:space="preserve">  7. Primary balance </t>
  </si>
  <si>
    <t xml:space="preserve">  8. One-off measures and other temporary measures (*)</t>
  </si>
  <si>
    <t>of which financial support</t>
  </si>
  <si>
    <t xml:space="preserve">  9. Real GDP (% variation)</t>
  </si>
  <si>
    <t>10. Potential GDP (% variation)</t>
  </si>
  <si>
    <t xml:space="preserve">      Employment</t>
  </si>
  <si>
    <t xml:space="preserve">      Capital</t>
  </si>
  <si>
    <t xml:space="preserve">      Total productivity of the factors</t>
  </si>
  <si>
    <t xml:space="preserve">11. Output gap </t>
  </si>
  <si>
    <t>12. Cyclical balance</t>
  </si>
  <si>
    <t xml:space="preserve">13. Adjusted cyclical balance (1-12) </t>
  </si>
  <si>
    <t>14. Adjusted primary cyclical balance (13+6)</t>
  </si>
  <si>
    <t>15. Structural balance (13-8)</t>
  </si>
  <si>
    <t>(*) A positive sign corresponding to the deficit reduction measure</t>
  </si>
  <si>
    <t>Sources: Ministry of Economic Affairs and Digital Transformation and Ministry of Finance</t>
  </si>
  <si>
    <t>Billions of €, except indication to the contrary</t>
  </si>
  <si>
    <t>2019 (A)</t>
  </si>
  <si>
    <t>2020 (P)</t>
  </si>
  <si>
    <t>2021 (P)</t>
  </si>
  <si>
    <t>Nominal GDP (1)</t>
  </si>
  <si>
    <t>1244.8</t>
  </si>
  <si>
    <t>1105.4</t>
  </si>
  <si>
    <t>1224.7</t>
  </si>
  <si>
    <t>Total General Government Expenditure (2)</t>
  </si>
  <si>
    <t>523.4</t>
  </si>
  <si>
    <t>585.5</t>
  </si>
  <si>
    <t>588.0</t>
  </si>
  <si>
    <t>Interest (3)</t>
  </si>
  <si>
    <t>28.3</t>
  </si>
  <si>
    <t>25.9</t>
  </si>
  <si>
    <t>26.8</t>
  </si>
  <si>
    <t>Expenditure financed with European funds (4)</t>
  </si>
  <si>
    <t>4.9</t>
  </si>
  <si>
    <t>5.4</t>
  </si>
  <si>
    <t>6.5</t>
  </si>
  <si>
    <t>Gross formation of fixed capital financed with EU funds</t>
  </si>
  <si>
    <t>2.8</t>
  </si>
  <si>
    <t>3.1</t>
  </si>
  <si>
    <t>3.7</t>
  </si>
  <si>
    <t>Gross fixed capital formation</t>
  </si>
  <si>
    <t>26.1</t>
  </si>
  <si>
    <t>28.0</t>
  </si>
  <si>
    <t>27.4</t>
  </si>
  <si>
    <t>Gross formation of fixed capital financed by Spain (5)</t>
  </si>
  <si>
    <t>23.4</t>
  </si>
  <si>
    <t>24.9</t>
  </si>
  <si>
    <t>23.7</t>
  </si>
  <si>
    <t>Average fixed gross capital formation financed by Spain over the last four years (6)</t>
  </si>
  <si>
    <t>21.6</t>
  </si>
  <si>
    <t>22.8</t>
  </si>
  <si>
    <t>23.5</t>
  </si>
  <si>
    <t>Cyclical expenditure on unemployment benefits (7)</t>
  </si>
  <si>
    <t>-1.6</t>
  </si>
  <si>
    <t>1.9</t>
  </si>
  <si>
    <t>1.7</t>
  </si>
  <si>
    <t>Corrected eligible expenditure 8 = 2-3-4-5+6-7</t>
  </si>
  <si>
    <t>490.0</t>
  </si>
  <si>
    <t>550.2</t>
  </si>
  <si>
    <t>552.8</t>
  </si>
  <si>
    <t>Discretionary revenue measures (9) (*)</t>
  </si>
  <si>
    <t>0.3</t>
  </si>
  <si>
    <t>0.0</t>
  </si>
  <si>
    <t>6.3</t>
  </si>
  <si>
    <t>One-off revenue (10)</t>
  </si>
  <si>
    <t>One-off expenditure (11)</t>
  </si>
  <si>
    <t>-2.5</t>
  </si>
  <si>
    <t>-0.6</t>
  </si>
  <si>
    <t>-2.4</t>
  </si>
  <si>
    <t>Total one-offs (12)</t>
  </si>
  <si>
    <t>Discretionary revenue measures without one-off revenue (13) (*)</t>
  </si>
  <si>
    <t>Eligible corrected expenditure without one-off expenditure (14) = (8) + (11)</t>
  </si>
  <si>
    <t>487.6</t>
  </si>
  <si>
    <t>549.6</t>
  </si>
  <si>
    <t>550.4</t>
  </si>
  <si>
    <t>487.3</t>
  </si>
  <si>
    <t>549.7</t>
  </si>
  <si>
    <t>544.1</t>
  </si>
  <si>
    <r>
      <rPr>
        <b/>
        <sz val="11"/>
        <color rgb="FF000000"/>
        <rFont val="Calibri"/>
        <family val="2"/>
        <scheme val="minor"/>
      </rPr>
      <t>Growth of corrected eligible nominal expenditure net of measures and one-offs [16</t>
    </r>
    <r>
      <rPr>
        <b/>
        <vertAlign val="subscript"/>
        <sz val="11"/>
        <color rgb="FF000000"/>
        <rFont val="Calibri"/>
        <family val="2"/>
        <scheme val="minor"/>
      </rPr>
      <t>t</t>
    </r>
    <r>
      <rPr>
        <b/>
        <sz val="11"/>
        <color rgb="FF000000"/>
        <rFont val="Calibri"/>
        <family val="2"/>
        <scheme val="minor"/>
      </rPr>
      <t xml:space="preserve"> = (15</t>
    </r>
    <r>
      <rPr>
        <b/>
        <vertAlign val="subscript"/>
        <sz val="11"/>
        <color rgb="FF000000"/>
        <rFont val="Calibri"/>
        <family val="2"/>
        <scheme val="minor"/>
      </rPr>
      <t>t</t>
    </r>
    <r>
      <rPr>
        <b/>
        <sz val="11"/>
        <color rgb="FF000000"/>
        <rFont val="Calibri"/>
        <family val="2"/>
        <scheme val="minor"/>
      </rPr>
      <t>-14</t>
    </r>
    <r>
      <rPr>
        <b/>
        <vertAlign val="subscript"/>
        <sz val="11"/>
        <color rgb="FF000000"/>
        <rFont val="Calibri"/>
        <family val="2"/>
        <scheme val="minor"/>
      </rPr>
      <t xml:space="preserve">t-1 </t>
    </r>
    <r>
      <rPr>
        <b/>
        <sz val="11"/>
        <color rgb="FF000000"/>
        <rFont val="Calibri"/>
        <family val="2"/>
        <scheme val="minor"/>
      </rPr>
      <t>/14</t>
    </r>
    <r>
      <rPr>
        <b/>
        <vertAlign val="subscript"/>
        <sz val="11"/>
        <color rgb="FF000000"/>
        <rFont val="Calibri"/>
        <family val="2"/>
        <scheme val="minor"/>
      </rPr>
      <t>t-1</t>
    </r>
    <r>
      <rPr>
        <b/>
        <sz val="11"/>
        <color rgb="FF000000"/>
        <rFont val="Calibri"/>
        <family val="2"/>
        <scheme val="minor"/>
      </rPr>
      <t>)*100] (%)</t>
    </r>
  </si>
  <si>
    <t>12.7</t>
  </si>
  <si>
    <t>-1.0</t>
  </si>
  <si>
    <t>(*) In incremental terms.</t>
  </si>
  <si>
    <t>Sources: Ministry of Economic Affairs and Digital Transformation and Ministry of Finance.</t>
  </si>
  <si>
    <t>3.1 Revenue measures</t>
  </si>
  <si>
    <t xml:space="preserve"> Millions of €</t>
  </si>
  <si>
    <t>TAX MEASURES</t>
  </si>
  <si>
    <t>Revenue impact</t>
  </si>
  <si>
    <t>Total</t>
  </si>
  <si>
    <t xml:space="preserve">Creation of Tax on Financial Transactions </t>
  </si>
  <si>
    <t xml:space="preserve">Creation of Tax on Certain Digital Services </t>
  </si>
  <si>
    <t xml:space="preserve">Creation of Tax on Plastic Packaging </t>
  </si>
  <si>
    <t>Taxation in the area of health: Increase in VAT of sugary and sweetened drinks</t>
  </si>
  <si>
    <t>Green taxation</t>
  </si>
  <si>
    <t xml:space="preserve"> Impact of measures in the area of direct taxation</t>
  </si>
  <si>
    <t xml:space="preserve"> Impact of measures in the area of indirect taxation</t>
  </si>
  <si>
    <t xml:space="preserve">Limitation of cash payments </t>
  </si>
  <si>
    <t xml:space="preserve">Extension of list of debtors </t>
  </si>
  <si>
    <t xml:space="preserve">Adoption of international best practice for combating tax fraud  </t>
  </si>
  <si>
    <t>TOTAL IMPACTS</t>
  </si>
  <si>
    <t>Table 4.1 Discretionary spending measures adopted/announced in 2020 in response to the COVID-19 outbreak
Autonomous Communities</t>
  </si>
  <si>
    <t>Millions of €</t>
  </si>
  <si>
    <t>Budgetary impact*</t>
  </si>
  <si>
    <t>Costs_ 1</t>
  </si>
  <si>
    <t>Personnel measures</t>
  </si>
  <si>
    <t>In the process of implementation</t>
  </si>
  <si>
    <t>Costs_ 2</t>
  </si>
  <si>
    <t>Services and supplies measures</t>
  </si>
  <si>
    <t>Costs_ 3</t>
  </si>
  <si>
    <t>Current social services assistance and subsidies for families</t>
  </si>
  <si>
    <t>D62, D63</t>
  </si>
  <si>
    <t xml:space="preserve">In general, the regulatory provisions have been approved with expenditure pending execution </t>
  </si>
  <si>
    <t>Costs_ 4</t>
  </si>
  <si>
    <t>Other current assistance and subsidies for families</t>
  </si>
  <si>
    <t>Costs_ 5</t>
  </si>
  <si>
    <t>Current assistance and subsidies for companies and institutions</t>
  </si>
  <si>
    <t>D3, D7</t>
  </si>
  <si>
    <t>Costs_ 6</t>
  </si>
  <si>
    <t>Capital grants and subsidies</t>
  </si>
  <si>
    <t>D92,D99</t>
  </si>
  <si>
    <t>Costs_ 7</t>
  </si>
  <si>
    <t>Investments</t>
  </si>
  <si>
    <t>P51</t>
  </si>
  <si>
    <t>Revenue_1</t>
  </si>
  <si>
    <t>Postponements and instalment breakdowns (effects of adjustment for doubtful collection)</t>
  </si>
  <si>
    <t>D9</t>
  </si>
  <si>
    <t>In general, the regulatory provisions have been approved with revenue in the collection phase</t>
  </si>
  <si>
    <t>Income_2</t>
  </si>
  <si>
    <t>Expenditure and reductions, exemptions and deductions, amendment of rates</t>
  </si>
  <si>
    <t>D21, D29</t>
  </si>
  <si>
    <t>TOTAL Autonomous Communities</t>
  </si>
  <si>
    <t>* A positive sign denotes a deterioration in the budgetary balances, whether due to greater expenditure or a fall in revenue</t>
  </si>
  <si>
    <t>Table 4.2 Guarantees adopted/announced in 2020 in response to the COVID-19 outbreak
Autonomous Communities</t>
  </si>
  <si>
    <t>Catalonia. Guarantee in favour of the Catalan Institute of Finance in relation to a line of ICF-COVID19 loans</t>
  </si>
  <si>
    <t xml:space="preserve">Guarantee of 80% of the live risk of a line of loans and guarantees for a total of 700 million euros for the financing of cash flow for the self-employed and companies with the aim of mitigating the effects of COVID-19 </t>
  </si>
  <si>
    <t>Authorised for the Regional Government of Catalonia by Agreement of the Council of Ministers of 28-4-2020.</t>
  </si>
  <si>
    <t xml:space="preserve">Catalonia. Guarantee of the Catalan Sports Council in favour of the Catalan Institute of Finance in relation to the ICF-COVID19 agreement  </t>
  </si>
  <si>
    <t xml:space="preserve">Support for the beneficiaries of loans under the ICF-CCE financing lines (Catalan Sports Council) of GENCAT in accordance with the provisions of the “Convenio-COVID19” agreement for the granting of loans to facilitate the liquidity of sporting entities </t>
  </si>
  <si>
    <t>Pending authorisation of the Council of Ministers</t>
  </si>
  <si>
    <t>Guarantee for the beneficiaries of loans financed by the ICF-GENCAT Department of Culture in accordance with the provisions of the “Convenio-COVID19” agreement</t>
  </si>
  <si>
    <t>Cantabria. Line of COVID 19 guarantees of the Cantabrian Institute of Finance (ICAF)</t>
  </si>
  <si>
    <t>Guarantee granted by the ICAF to complement the State Guarantee through ICO (Article 29 RDL 8/2020) to financial entities for the purpose of further strengthening the granting of credits to SMEs and the self-employed in the Autonomous Community of Cantabria. The maximum sum of the line of guarantees is 110 million euros, with a first tranche of up to 22 million euros having been authorised by the Council of the Government of Cantabria</t>
  </si>
  <si>
    <t>Guarantee granted by the ICAF to complement the State Guarantee through ICO (Article 29 RDL 8/2020) to financial entities for the purpose of further strengthening the granting of credits to SMEs and the self-employed in the Autonomous Community of Cantabria.  Other tranches pending approval by the Council of Government for a maximum sum of 88 million euros.</t>
  </si>
  <si>
    <t xml:space="preserve">Pending authorisation of the Council of Government of Cantabria and the request for authorisation from the Council of Ministers  </t>
  </si>
  <si>
    <t>Cantabria. Refinancing of the Cantabrian Institute of Finance (ICAF) of SOGARCA SGR</t>
  </si>
  <si>
    <t>The ICAF assumes 15% of the risk in addition to that assumed by the Compañía Española de Reafianzamiento, S.A., up to an additional maximum of 3 million euros for 2020, for principal and interest.</t>
  </si>
  <si>
    <t xml:space="preserve">Andalusia “Andalusia Business Financing” line of guarantees through the Andalusian Public Fund for Business Financing and Economic Development. </t>
  </si>
  <si>
    <t>Line of financing for working capital to respond to the needs of companies, microcompanies, the self-employed and SMEs, covered by a financing guarantee instrument charged to “Andalusia business financing”, which guarantees 80% of the principal of loans formalised by selected financing entities selected by virtue of the declarations of interest.</t>
  </si>
  <si>
    <t>Authorised for Andalusia by Agreement of the Council of Ministers of 31-3-2020.</t>
  </si>
  <si>
    <t xml:space="preserve">Navarra. Guarantee for the recipients of the COVID19 line of financing of the Navarra Development Company </t>
  </si>
  <si>
    <t>Guarantee for the recipients of the COVID19 lines of financing of the Navarra Development Company</t>
  </si>
  <si>
    <t>Authorised for the Regional Government of Navarra by Agreement of the Council of Ministers of 14-7-2020.</t>
  </si>
  <si>
    <t>Basque Country Refinancing on the part of the Administration of the CAE, of the risk assumed by Elkargi, SGR.</t>
  </si>
  <si>
    <t xml:space="preserve"> Refinancing through partial coverage of defaults on he part of the Administration of the CAE, of the risk assumed by Elkargi, SGR, arising from the guarantees granted by the latter to its partners within the framework of Decree 50/2020, of 31 March, amended by Decree 67/2020, of 19 May, for the financing of needs relating to COVID-19</t>
  </si>
  <si>
    <t>Murcia. Line of financing or refinancing</t>
  </si>
  <si>
    <t>Due to the crisis caused by COVID-19 the Institute of Development of the Region of Murcia is studying the possibility of preparing mechanisms that facilitate access to credit for companies,especially SMEs, using the figure of the guarantee or re-guarantee with an initial estimate of seven million euros (subject to the instruments ultimately configured and without prejudice to authorisations necessary).</t>
  </si>
  <si>
    <t>Pending request and authorisation of the Council of Ministers</t>
  </si>
  <si>
    <t>Budgetary impact* (a)</t>
  </si>
  <si>
    <t>Local Authorities may allocated the 2019 surplus in 2020 to finance the investment costs included in the expenditure policy 23 “Social Services and social promotion”</t>
  </si>
  <si>
    <t>Remuneration of employees</t>
  </si>
  <si>
    <t>Royal Decree-Law 8/2020</t>
  </si>
  <si>
    <t>Intermediate consumption</t>
  </si>
  <si>
    <t>Social provisions other than transfers-in-kind</t>
  </si>
  <si>
    <t>Gross capital formation.</t>
  </si>
  <si>
    <t>TOTAL Local Authorities</t>
  </si>
  <si>
    <t>Reduction of revenue from local taxes for discretionary measures</t>
  </si>
  <si>
    <t xml:space="preserve">(a) With the suspension of fiscal rules in 2020 and 2021, no special rule on the allocation of the surplus will be applied this year.  </t>
  </si>
  <si>
    <t>Nevertheless, the increased expenditure and the reduction of income that would be estimated for 2021 based on the information received due to the effects of the pandemic in the first half of 2020, is contained in the table.</t>
  </si>
  <si>
    <t>CSR DBP 2021</t>
  </si>
  <si>
    <t xml:space="preserve">Recommendation </t>
  </si>
  <si>
    <t>Recommendation</t>
  </si>
  <si>
    <t>Measures</t>
  </si>
  <si>
    <t>Description of impact</t>
  </si>
  <si>
    <t>Scope</t>
  </si>
  <si>
    <t>Number</t>
  </si>
  <si>
    <t>1. FIGHT AGAINST THE PANDEMIC</t>
  </si>
  <si>
    <t>1.1</t>
  </si>
  <si>
    <t>In consonance with the general scape clause, efficiently combating the pandemic, sustaining the economy and supporting the subsequent recovery efficiently</t>
  </si>
  <si>
    <r>
      <rPr>
        <b/>
        <sz val="8"/>
        <color theme="1"/>
        <rFont val="Arial Narrow"/>
        <family val="2"/>
      </rPr>
      <t xml:space="preserve">DISCRETIONARY STATE SPENDING MEASURES 
</t>
    </r>
    <r>
      <rPr>
        <sz val="8"/>
        <color theme="1"/>
        <rFont val="Arial Narrow"/>
        <family val="2"/>
      </rPr>
      <t>Extraordinary credit in the Ministry of Health to attend to the extraordinary costs of the National Health System.</t>
    </r>
    <r>
      <rPr>
        <sz val="8"/>
        <color theme="1"/>
        <rFont val="Arial Narrow"/>
        <family val="2"/>
      </rPr>
      <t xml:space="preserve">
</t>
    </r>
    <r>
      <rPr>
        <sz val="8"/>
        <color theme="1"/>
        <rFont val="Arial Narrow"/>
        <family val="2"/>
      </rPr>
      <t>Payments on account of the Autonomous Communities to strengthen the availability of resources to meet the immediate needs of the health systems 
Extraordinary working days in the scope of the public bodies that comprise the Spanish Science, Technology and Innovation System
Extraordinary credits allocated to the Carlos III Health Institute
Coronavirus COVID-19 research costs of the CSIC
Extension of research work contracts and integration of personnel contracted by the National Health System.</t>
    </r>
    <r>
      <rPr>
        <sz val="8"/>
        <color theme="1"/>
        <rFont val="Arial Narrow"/>
        <family val="2"/>
      </rPr>
      <t xml:space="preserve">
</t>
    </r>
    <r>
      <rPr>
        <sz val="8"/>
        <color theme="1"/>
        <rFont val="Arial Narrow"/>
        <family val="2"/>
      </rPr>
      <t xml:space="preserve">Temporary Incapacitation for the periods of self-isolation as a result of the COVID-19 virus
</t>
    </r>
    <r>
      <rPr>
        <u/>
        <sz val="8"/>
        <color theme="1"/>
        <rFont val="Arial Narrow"/>
        <family val="2"/>
      </rPr>
      <t xml:space="preserve">ERTEs due to force majeure </t>
    </r>
    <r>
      <rPr>
        <sz val="8"/>
        <color theme="1"/>
        <rFont val="Arial Narrow"/>
        <family val="2"/>
      </rPr>
      <t xml:space="preserve">
ERTEs for employees with fixed discontinuous contracts
ERTE for prevention or limitation of activity
50% reduction of employer's Social Security contribution for common contingencies in the months for February, March, April and June to support the extension of the period of activity of working persons with discontinuous permanent contracts in the tourism sector
The right to the unemployment benefit is extended to the unemployed who did not complete their probation period</t>
    </r>
  </si>
  <si>
    <t xml:space="preserve">After the shock caused by COVID, the Government adopted the Action Plan, resulting in a series of Royal Decree-Laws to (i) attend to the health emergency, (ii) build a security network to protect citizens and families, especially those who have become vulnerable due to the crisis and (iii) sustain the productive fabric and employment , paying special attention to SMEs and the self-employed, all for the purpose of starting from the best possible situation to initiate the recovery. </t>
  </si>
  <si>
    <r>
      <rPr>
        <u/>
        <sz val="8"/>
        <color theme="1"/>
        <rFont val="Arial Narrow"/>
        <family val="2"/>
      </rPr>
      <t>Extraordinary allowance for cessation of activity</t>
    </r>
    <r>
      <rPr>
        <sz val="8"/>
        <color theme="1"/>
        <rFont val="Arial Narrow"/>
        <family val="2"/>
      </rPr>
      <t xml:space="preserve">
Emergency subsidy for lack of activity for persons included in the Special System for Domestic Workers of the General Social Security Regime.</t>
    </r>
    <r>
      <rPr>
        <sz val="8"/>
        <color theme="1"/>
        <rFont val="Arial Narrow"/>
        <family val="2"/>
      </rPr>
      <t xml:space="preserve">
</t>
    </r>
    <r>
      <rPr>
        <sz val="8"/>
        <color theme="1"/>
        <rFont val="Arial Narrow"/>
        <family val="2"/>
      </rPr>
      <t>Extraordinary subsidy for lack of activity for persons affected by the end of a temporary contact of at least two months duration
Extension of university contracts
Extension of post-doctoral contracts
Amendment of conditions for grants charged to calls of the calls of the Ministry of Universities
Basic right to food of children in situations of vulnerability affected by the closure of education centres
Emergency Social Fund allocated exclusively to the social consequences of COVID-19.
Early transfer to Autonomous Communities of funds committed for the year 2021 in the agreements subscribed for the execution of the State Housing Plan 2018-2021.
Additional state financing for the State Housing Plan 2018-2021.</t>
    </r>
    <r>
      <rPr>
        <sz val="8"/>
        <color theme="1"/>
        <rFont val="Arial Narrow"/>
        <family val="2"/>
      </rPr>
      <t xml:space="preserve"> </t>
    </r>
    <r>
      <rPr>
        <sz val="8"/>
        <color theme="1"/>
        <rFont val="Arial Narrow"/>
        <family val="2"/>
      </rPr>
      <t>Budgetary application 17.09.261N.753
Rent assistance programme to help minimise the economic and social impact of COVID-19 on rent for primary residence. 
Replacement of the assistance programme for persons evicted or expelled for their principal residence under the new assistance programme for victims of gender-based violence, persons subject to eviction from their principal residence, homeless persons and other particularly vulnerable persons.</t>
    </r>
    <r>
      <rPr>
        <sz val="8"/>
        <color theme="1"/>
        <rFont val="Arial Narrow"/>
        <family val="2"/>
      </rPr>
      <t xml:space="preserve"> 
</t>
    </r>
    <r>
      <rPr>
        <sz val="8"/>
        <color theme="1"/>
        <rFont val="Arial Narrow"/>
        <family val="2"/>
      </rPr>
      <t>Institutional campaigns to prevent gender-based violence during the State of Emergency.</t>
    </r>
    <r>
      <rPr>
        <sz val="8"/>
        <color theme="1"/>
        <rFont val="Arial Narrow"/>
        <family val="2"/>
      </rPr>
      <t xml:space="preserve">
</t>
    </r>
    <r>
      <rPr>
        <sz val="8"/>
        <color theme="1"/>
        <rFont val="Arial Narrow"/>
        <family val="2"/>
      </rPr>
      <t>Granting of ICEX concessions to companies set to participate in international events organised through the collaborating entities of ICEX
Flexibility of electricity supply contracts. For the self-employed and companies
Flexibility of gas supply contracts for the self-employed and companies
Flexibility of gas supply contracts for the self-employed and companies
Financial contribution to CERSA for the creation of a line of COVID-19 guarantee
Financing of the additional cost of guarantees granted by the Sociedad Anónima Estatal de Caución Agraria (SAECA).
Temporary compensation for certain costs to cover the costs of the digital terrestrial television service for certain sectors of the population
Plans for the flexibility of justice in the commercial, contentious-administrative and social spheres once the State of Emergency has ceased</t>
    </r>
  </si>
  <si>
    <r>
      <rPr>
        <u/>
        <sz val="8"/>
        <color theme="1"/>
        <rFont val="Arial Narrow"/>
        <family val="2"/>
      </rPr>
      <t>COVID-19 Fund for the Autonomous Communities.</t>
    </r>
    <r>
      <rPr>
        <u/>
        <sz val="8"/>
        <color theme="1"/>
        <rFont val="Arial Narrow"/>
        <family val="2"/>
      </rPr>
      <t xml:space="preserve"> </t>
    </r>
    <r>
      <rPr>
        <u/>
        <sz val="8"/>
        <color theme="1"/>
        <rFont val="Arial Narrow"/>
        <family val="2"/>
      </rPr>
      <t>(16 billion)</t>
    </r>
    <r>
      <rPr>
        <sz val="8"/>
        <color theme="1"/>
        <rFont val="Arial Narrow"/>
        <family val="2"/>
      </rPr>
      <t xml:space="preserve">
Support plan for the automotive industrial ecosystem
Strategic tourism support plan
Digital Educate Programme
Consideration of illnesses suffered by personnel providing services at healthcare or social health centres as a result of contagion of the sars-cov2 virus during the state of emergency as a professional contingency arising from workplace accident
Contributory provision for emergency unemployment
Cultural support plan.
Transport and housing plan</t>
    </r>
  </si>
  <si>
    <r>
      <rPr>
        <sz val="8"/>
        <color theme="1"/>
        <rFont val="Arial Narrow"/>
        <family val="2"/>
      </rPr>
      <t>DISCRETIONARY STATE REVENUE MEASURES
Temporary rate of 0% VAT for healthcare material acquired by non-profit public entities and hospitals
Extraordinary allowance for cessation of activity.
Suspension of employer’s contribution for ERTEs due to force majeure
Moratorium of Social Security contributions for 6 months with no interest for companies and the self-employed.</t>
    </r>
    <r>
      <rPr>
        <sz val="8"/>
        <color theme="1"/>
        <rFont val="Arial Narrow"/>
        <family val="2"/>
      </rPr>
      <t xml:space="preserve">
</t>
    </r>
    <r>
      <rPr>
        <sz val="8"/>
        <color theme="1"/>
        <rFont val="Arial Narrow"/>
        <family val="2"/>
      </rPr>
      <t>Postponement of the payment of Social Security debts for companies and self-employed workers.</t>
    </r>
    <r>
      <rPr>
        <sz val="8"/>
        <color theme="1"/>
        <rFont val="Arial Narrow"/>
        <family val="2"/>
      </rPr>
      <t xml:space="preserve">
</t>
    </r>
    <r>
      <rPr>
        <sz val="8"/>
        <color theme="1"/>
        <rFont val="Arial Narrow"/>
        <family val="2"/>
      </rPr>
      <t>Postponement of tax debts for a period of 6 months.</t>
    </r>
    <r>
      <rPr>
        <sz val="8"/>
        <color theme="1"/>
        <rFont val="Arial Narrow"/>
        <family val="2"/>
      </rPr>
      <t xml:space="preserve"> </t>
    </r>
    <r>
      <rPr>
        <sz val="8"/>
        <color theme="1"/>
        <rFont val="Arial Narrow"/>
        <family val="2"/>
      </rPr>
      <t>Interest on arrears is suspended
Suspension of interest payments and repayments for various loans granted by the State Secretariat for Tourism
Postponement of debts arising from customs declarations
Corporate Income Tax:</t>
    </r>
    <r>
      <rPr>
        <sz val="8"/>
        <color theme="1"/>
        <rFont val="Arial Narrow"/>
        <family val="2"/>
      </rPr>
      <t xml:space="preserve"> </t>
    </r>
    <r>
      <rPr>
        <sz val="8"/>
        <color theme="1"/>
        <rFont val="Arial Narrow"/>
        <family val="2"/>
      </rPr>
      <t>Emergency option for payment in instalments calculated on the basis of taxable base
PIT:</t>
    </r>
    <r>
      <rPr>
        <sz val="8"/>
        <color theme="1"/>
        <rFont val="Arial Narrow"/>
        <family val="2"/>
      </rPr>
      <t xml:space="preserve"> </t>
    </r>
    <r>
      <rPr>
        <sz val="8"/>
        <color theme="1"/>
        <rFont val="Arial Narrow"/>
        <family val="2"/>
      </rPr>
      <t>Limitation of temporary effects of tacit waiver of objective estimate method for tax method 2020
The days of the State of Emergency were not included for the calculation of the instalment payments under the objective estimate method of Personal Income Tax (PIT) and payment on the account under the simplified VAT regime
Amendment of VAT legislation:</t>
    </r>
    <r>
      <rPr>
        <sz val="8"/>
        <color theme="1"/>
        <rFont val="Arial Narrow"/>
        <family val="2"/>
      </rPr>
      <t xml:space="preserve"> </t>
    </r>
    <r>
      <rPr>
        <sz val="8"/>
        <color theme="1"/>
        <rFont val="Arial Narrow"/>
        <family val="2"/>
      </rPr>
      <t>Reduction of VAT rate for books, newspapers and digital magazines to 4%
Reduction of 19.11% in the contribution in situations of inactivity in the Special Regime for Agricultural Employees
Support plan for the automotive industrial ecosystem::</t>
    </r>
    <r>
      <rPr>
        <sz val="8"/>
        <color theme="1"/>
        <rFont val="Arial Narrow"/>
        <family val="2"/>
      </rPr>
      <t xml:space="preserve"> </t>
    </r>
    <r>
      <rPr>
        <sz val="8"/>
        <color theme="1"/>
        <rFont val="Arial Narrow"/>
        <family val="2"/>
      </rPr>
      <t>Deduction for innovation.
Support plan for the automotive industrial ecosystem: amortisation of value chain investments</t>
    </r>
  </si>
  <si>
    <r>
      <rPr>
        <b/>
        <sz val="8"/>
        <color theme="1"/>
        <rFont val="Arial Narrow"/>
        <family val="2"/>
      </rPr>
      <t>DISCRETIONARY MEASURES OF AUTONOMOUS COMMUNKIYTIES
Services and supplies measures</t>
    </r>
    <r>
      <rPr>
        <sz val="8"/>
        <color theme="1"/>
        <rFont val="Arial Narrow"/>
        <family val="2"/>
      </rPr>
      <t xml:space="preserve">
Current grants and subsidies in the area of education and social services.
Current grants and subsidies in other areas
Capital grants and subsidies
Exemptions and rebates on rates and other taxes
Revenue-reduction measures for rents on publicly-owned properties, revenue from fees and transfers</t>
    </r>
  </si>
  <si>
    <r>
      <rPr>
        <b/>
        <sz val="8"/>
        <color theme="1"/>
        <rFont val="Arial Narrow"/>
        <family val="2"/>
      </rPr>
      <t xml:space="preserve">MEDIDAS DISCRECIONALES ENTIDADES LOCALES 
</t>
    </r>
    <r>
      <rPr>
        <sz val="8"/>
        <color theme="1"/>
        <rFont val="Arial Narrow"/>
        <family val="2"/>
      </rPr>
      <t>Remuneration of employees.
Intermediate consumption
Social provisions other than transfers-in-kind
Gross capital formation</t>
    </r>
  </si>
  <si>
    <t>Where economic conditions allow, apply fiscal policies destined to achieve prudent tax decisions in the medium term and to guarantee sustainability of debt, while at the same time fostering investment.</t>
  </si>
  <si>
    <r>
      <rPr>
        <b/>
        <sz val="8"/>
        <color theme="1"/>
        <rFont val="Arial Narrow"/>
        <family val="2"/>
      </rPr>
      <t>Spending reviews</t>
    </r>
    <r>
      <rPr>
        <sz val="8"/>
        <color theme="1"/>
        <rFont val="Arial Narrow"/>
        <family val="2"/>
      </rPr>
      <t xml:space="preserve">
</t>
    </r>
    <r>
      <rPr>
        <b/>
        <sz val="8"/>
        <color theme="1"/>
        <rFont val="Arial Narrow"/>
        <family val="2"/>
      </rPr>
      <t>The Phase I reports were published in June 2019</t>
    </r>
    <r>
      <rPr>
        <sz val="8"/>
        <color theme="1"/>
        <rFont val="Arial Narrow"/>
        <family val="2"/>
      </rPr>
      <t>:</t>
    </r>
    <r>
      <rPr>
        <sz val="8"/>
        <color theme="1"/>
        <rFont val="Arial Narrow"/>
        <family val="2"/>
      </rPr>
      <t xml:space="preserve"> 
</t>
    </r>
    <r>
      <rPr>
        <sz val="8"/>
        <color theme="1"/>
        <rFont val="Arial Narrow"/>
        <family val="2"/>
      </rPr>
      <t xml:space="preserve">* Strategies and procedures for the granting of subsidies
* Medicines dispensed through medical prescription
* Programme of active employment policies
* University education grants
* Programme for the promotion of talent and employability and R&amp;D&amp;I
* Strengthening of business competitiveness
* Evaluation of the State Postal and Telegraph Service and the provision of the Universal Postal Service
</t>
    </r>
    <r>
      <rPr>
        <b/>
        <sz val="8"/>
        <color theme="1"/>
        <rFont val="Arial Narrow"/>
        <family val="2"/>
      </rPr>
      <t>The reports of Phase II have been subject to publication on the following dates:</t>
    </r>
    <r>
      <rPr>
        <b/>
        <sz val="8"/>
        <color theme="1"/>
        <rFont val="Arial Narrow"/>
        <family val="2"/>
      </rPr>
      <t xml:space="preserve">
</t>
    </r>
    <r>
      <rPr>
        <sz val="8"/>
        <color theme="1"/>
        <rFont val="Arial Narrow"/>
        <family val="2"/>
      </rPr>
      <t>* Tax benefits: published 22/07/2020
* Transport infrastructure: published 30/07/2020
* Hospital expenditure of the National Health System (SNS): published 01/10/2020
* Incentives for Contracting and Freelance Work: published 14/10/2020</t>
    </r>
  </si>
  <si>
    <t>Application of conclusions reports phase I (for example, new calls for REINDUS grants plan). Increased efficiency public spending.</t>
  </si>
  <si>
    <t>1.2</t>
  </si>
  <si>
    <t>Pension reform</t>
  </si>
  <si>
    <t>In the short term, to attempt to eliminate uncertainty and ensure the visibility of the solvency of the system. To do that, it is necessary to tackle the non-economic accounting deficit of the system. Reducing the uncertainty surrounding the pensions system will have positive economic effects by allowing stakeholders to take more appropriate decisions and will allow for the real problem, common to all developed countries, to be tackled, which is the ageing population.
In the medium and short term, we must tackle the significant number of retirements over the coming decades, completing the current legislation with the use of positive incentives that help bring the retirement age closer to the legal age, incentivising delaying retirement while simultaneous disincentivising early retirement.
In September 2020, a debate was held in Congress. The subject was also covered by the Delegate Government Commission for Economic Affairs in its meeting on 18 September. The conclusions of the Pact of the Toledo are expected in the short term.</t>
  </si>
  <si>
    <t>1.3</t>
  </si>
  <si>
    <t>Strengthen the capacity and resilience of the health system, with regard to healthcare workers, medical products and essential infrastructure.</t>
  </si>
  <si>
    <r>
      <rPr>
        <sz val="8"/>
        <color theme="1"/>
        <rFont val="Arial Narrow"/>
        <family val="2"/>
      </rPr>
      <t>Extraordinary loan to the Ministry of Health to meet the emergency costs of the National Health System (1.4 billion).</t>
    </r>
    <r>
      <rPr>
        <sz val="8"/>
        <color theme="1"/>
        <rFont val="Arial Narrow"/>
        <family val="2"/>
      </rPr>
      <t xml:space="preserve">
</t>
    </r>
    <r>
      <rPr>
        <sz val="8"/>
        <color theme="1"/>
        <rFont val="Arial Narrow"/>
        <family val="2"/>
      </rPr>
      <t>Payment on account of the Autonomous Communities to strengthen the availability of resources with which to tackle the immediate the needs of the health systems (2.867 billion).</t>
    </r>
    <r>
      <rPr>
        <sz val="8"/>
        <color theme="1"/>
        <rFont val="Arial Narrow"/>
        <family val="2"/>
      </rPr>
      <t xml:space="preserve">
</t>
    </r>
    <r>
      <rPr>
        <sz val="8"/>
        <color theme="1"/>
        <rFont val="Arial Narrow"/>
        <family val="2"/>
      </rPr>
      <t>Extension of working contracts In the area of research and hiring of personnel in the National Health System.</t>
    </r>
    <r>
      <rPr>
        <sz val="8"/>
        <color theme="1"/>
        <rFont val="Arial Narrow"/>
        <family val="2"/>
      </rPr>
      <t xml:space="preserve">
</t>
    </r>
    <r>
      <rPr>
        <u/>
        <sz val="8"/>
        <color theme="1"/>
        <rFont val="Arial Narrow"/>
        <family val="2"/>
      </rPr>
      <t>COVID-19 Fund for Autonomous Communities</t>
    </r>
    <r>
      <rPr>
        <sz val="8"/>
        <color theme="1"/>
        <rFont val="Arial Narrow"/>
        <family val="2"/>
      </rPr>
      <t xml:space="preserve"> (16 billion)
to finance costs arising from the pandemic, especially in the health system, to increase the allocations for education, compensate for the fall in tax income and guarantee the provision of essential public services.</t>
    </r>
    <r>
      <rPr>
        <sz val="8"/>
        <color theme="1"/>
        <rFont val="Arial Narrow"/>
        <family val="2"/>
      </rPr>
      <t xml:space="preserve"> 
</t>
    </r>
    <r>
      <rPr>
        <sz val="8"/>
        <color theme="1"/>
        <rFont val="Arial Narrow"/>
        <family val="2"/>
      </rPr>
      <t>Broadening the possibilities of the hiring of professionals on the part of the Autonomous Communities.</t>
    </r>
  </si>
  <si>
    <t>Strengthening the health system</t>
  </si>
  <si>
    <t>2. LABOUR MARKET, SOCIAL SERVICES AND EDUCATION</t>
  </si>
  <si>
    <t>2.1</t>
  </si>
  <si>
    <t>Support employment through measures geared towards preserving jobs, efficient incentives for contracting and the development of qualifications.</t>
  </si>
  <si>
    <t>Vocational Training Modernisation Plan adopted 22/07/2020. Development of Strategic Vocational Training Plan adopted 22/10/2019</t>
  </si>
  <si>
    <t>The Plan starts with the principles of: permanent public-private collaboration, the implementation of a single VT system within the framework of the National Qualifications System, the unification of the recognition and accreditation procedures for professional competency of the active population, in particular persons expelled from the labour market during the COVID-19 crisis, the re-dimensioning of the VT offering and the creation of a collaborative and specialised VT ecosystem.</t>
  </si>
  <si>
    <t xml:space="preserve">Reform of the system for the design of professional qualifications, vocational training qualifications and professional certificates, from 2018, with greater participation of companies throughout the process.
Digital adaptation of the vocational training system: Including contents and qualifications for all qualifications and new specialisation courses.
</t>
  </si>
  <si>
    <t>The Catalogue of Vocational Training Qualifications of the Education System is updated on a permanent basis to response to the technological and organisational changes of the professional fields of references: Up to 15/09/2020, thirteen new vocational training qualifications (nine “grado superior” and four “grado medio”), primarily in the areas of Physical and Sporting Activities and Transport and Vehicle Maintenance.
The catalogue of Vocational Training specialisation courses in different sectors: Up to 15/09/20, seven were approved in areas like cybersecurity, industrial digitalisation and smart manufacturing. What’s more, there another eleven courses in the process of specialisation in artificial Intelligence, Big Data, BIM (Building Information Modelling), videogames and virtual reality.
The catalogue of professional qualifications: Up to 15/09/20, 78 qualifications have been created or updated in areas such as Image and sound, IT and communications, Security and Environment and Graphic Arts.</t>
  </si>
  <si>
    <r>
      <rPr>
        <u/>
        <sz val="8"/>
        <color theme="1"/>
        <rFont val="Arial Narrow"/>
        <family val="2"/>
      </rPr>
      <t xml:space="preserve">Extraordinary provisions approved to tackle the exceptional COVID situation </t>
    </r>
    <r>
      <rPr>
        <sz val="8"/>
        <color theme="1"/>
        <rFont val="Arial Narrow"/>
        <family val="2"/>
      </rPr>
      <t xml:space="preserve">
- Strengthened unemployment protection for workers on ERTE furlough scheme (RDL 8/2020) including those on fixed discontinuous contracts.</t>
    </r>
    <r>
      <rPr>
        <sz val="8"/>
        <color theme="1"/>
        <rFont val="Arial Narrow"/>
        <family val="2"/>
      </rPr>
      <t xml:space="preserve"> 
</t>
    </r>
    <r>
      <rPr>
        <sz val="8"/>
        <color theme="1"/>
        <rFont val="Arial Narrow"/>
        <family val="2"/>
      </rPr>
      <t>- New extraordinary subsidies for specific groups:</t>
    </r>
    <r>
      <rPr>
        <sz val="8"/>
        <color theme="1"/>
        <rFont val="Arial Narrow"/>
        <family val="2"/>
      </rPr>
      <t xml:space="preserve">
   </t>
    </r>
    <r>
      <rPr>
        <sz val="8"/>
        <color theme="1"/>
        <rFont val="Arial Narrow"/>
        <family val="2"/>
      </rPr>
      <t>*For domestic employees (ART.</t>
    </r>
    <r>
      <rPr>
        <sz val="8"/>
        <color theme="1"/>
        <rFont val="Arial Narrow"/>
        <family val="2"/>
      </rPr>
      <t xml:space="preserve"> </t>
    </r>
    <r>
      <rPr>
        <sz val="8"/>
        <color theme="1"/>
        <rFont val="Arial Narrow"/>
        <family val="2"/>
      </rPr>
      <t>30 RDL 11/2020)
   *For temporary workers with contracts of less than 2 months, ending after the declaration of the state of emergency and unable to access other allowances or subsidies.(ART.</t>
    </r>
    <r>
      <rPr>
        <sz val="8"/>
        <color theme="1"/>
        <rFont val="Arial Narrow"/>
        <family val="2"/>
      </rPr>
      <t xml:space="preserve"> </t>
    </r>
    <r>
      <rPr>
        <sz val="8"/>
        <color theme="1"/>
        <rFont val="Arial Narrow"/>
        <family val="2"/>
      </rPr>
      <t>33 RDL 11/2020).</t>
    </r>
    <r>
      <rPr>
        <sz val="8"/>
        <color theme="1"/>
        <rFont val="Arial Narrow"/>
        <family val="2"/>
      </rPr>
      <t xml:space="preserve">
   </t>
    </r>
    <r>
      <rPr>
        <sz val="8"/>
        <color theme="1"/>
        <rFont val="Arial Narrow"/>
        <family val="2"/>
      </rPr>
      <t>*For workers in the cultural sector (ART.</t>
    </r>
    <r>
      <rPr>
        <sz val="8"/>
        <color theme="1"/>
        <rFont val="Arial Narrow"/>
        <family val="2"/>
      </rPr>
      <t xml:space="preserve"> </t>
    </r>
    <r>
      <rPr>
        <sz val="8"/>
        <color theme="1"/>
        <rFont val="Arial Narrow"/>
        <family val="2"/>
      </rPr>
      <t>2 RDL 17/2020)
   *For workers with teaching or research contracts or predoctoral contracts (DA12º RDL 11/2020) (DA14º RDL 15/2020).
- Measures for the self-employed:</t>
    </r>
    <r>
      <rPr>
        <sz val="8"/>
        <color theme="1"/>
        <rFont val="Arial Narrow"/>
        <family val="2"/>
      </rPr>
      <t xml:space="preserve"> </t>
    </r>
    <r>
      <rPr>
        <sz val="8"/>
        <color theme="1"/>
        <rFont val="Arial Narrow"/>
        <family val="2"/>
      </rPr>
      <t>Extraordinary allowance for cessation of activity.</t>
    </r>
    <r>
      <rPr>
        <sz val="8"/>
        <color theme="1"/>
        <rFont val="Arial Narrow"/>
        <family val="2"/>
      </rPr>
      <t xml:space="preserve"> </t>
    </r>
    <r>
      <rPr>
        <sz val="8"/>
        <color theme="1"/>
        <rFont val="Arial Narrow"/>
        <family val="2"/>
      </rPr>
      <t>ART 17 RDL 8/2020</t>
    </r>
  </si>
  <si>
    <t>Creation of a security network for more vulnerable workers who, as a result of the public health measures adopted due to COVID, found themselves in vulnerable situations or could not work.</t>
  </si>
  <si>
    <t>2.2</t>
  </si>
  <si>
    <t>Strengthen unemployment protection, especially for atypical workers.</t>
  </si>
  <si>
    <t>Minimum Subsistence Income introduced by Royal Decree-Law 20/2020 of 29 May. Notifications introduced to simplify and accelerate procedures by the Council of Ministers 25/09/2020.</t>
  </si>
  <si>
    <t>1. Eradication of poverty: preventing the risk of poverty and social exclusion of persons who live alone or as part of a cohabiting unit in a vulnerable situation due to lack of sufficient economic resources to cover their basic needs. A society with more opportunities for all, that avoids the chronification and intergenerational transmission of poverty. Protection network of last resort.
2. Social inclusion and participation in the labour market: as the Minimum Subsistence Income is compatible with earnings and accompanied by an employment incentive mechanism, as well as the obligation for recipients to participate in inclusion strategies promoted by the Ministry of Inclusion, Social Security and Migration, and to be seeking employment if not currently working. Severe poverty in itself is a burden on entering the labour market and has negative effects on growth.</t>
  </si>
  <si>
    <t>2.3</t>
  </si>
  <si>
    <t>Improve coverage and adequacy of minimum income regimes and family support, as well as access to digital learning.</t>
  </si>
  <si>
    <t>“Educa en Digital”, approved 16/06/2020. Agreement between the Ministry of Education and Vocational Training, the Ministry of Economic Affairs and Digital Transformation and Red.es. Agreements with each of the Autonomous Communities authorised in the Councils of Ministers of late September and early October 2020.</t>
  </si>
  <si>
    <t>Digital transformation of education in Spain</t>
  </si>
  <si>
    <r>
      <rPr>
        <b/>
        <sz val="8"/>
        <color theme="1"/>
        <rFont val="Arial Narrow"/>
        <family val="2"/>
      </rPr>
      <t xml:space="preserve">LIQUIDITY MEASURES </t>
    </r>
    <r>
      <rPr>
        <sz val="8"/>
        <color theme="1"/>
        <rFont val="Arial Narrow"/>
        <family val="2"/>
      </rPr>
      <t xml:space="preserve">
Extension of payment terms for tax debts and others not completed
Extraordinary extension of loans granted by SGIPYME
ICO line for the tourism sector - extension of Thomas Cook line
ICO line to foster the digitalisation process of SMEs through Red.es
CESCE:</t>
    </r>
    <r>
      <rPr>
        <sz val="8"/>
        <color theme="1"/>
        <rFont val="Arial Narrow"/>
        <family val="2"/>
      </rPr>
      <t xml:space="preserve"> </t>
    </r>
    <r>
      <rPr>
        <sz val="8"/>
        <color theme="1"/>
        <rFont val="Arial Narrow"/>
        <family val="2"/>
      </rPr>
      <t xml:space="preserve">Coverage of extraordinary risk of SMEs for Internationalisation 
</t>
    </r>
    <r>
      <rPr>
        <u/>
        <sz val="8"/>
        <color theme="1"/>
        <rFont val="Arial Narrow"/>
        <family val="2"/>
      </rPr>
      <t>Line for State coverage of financing granted by financial institutions to companies and the self-employed (100 billion) and Line of State-covered guarantees granted by financial entities to companies and the self-employed for the principal purpose of financing investments (40 billion)</t>
    </r>
    <r>
      <rPr>
        <sz val="8"/>
        <color theme="1"/>
        <rFont val="Arial Narrow"/>
        <family val="2"/>
      </rPr>
      <t xml:space="preserve">
Amendment of Cervera Programme for the financing of SMEs and self-employed 
Additional refinancing of loans granted by the SGIPYME 
Line for State coverage of financing granted by financial institutions to vulnerable renters 
CERSA line of COVID-19 guarantees
Automotive industrial ecosystem support plan - lines of credit within the framework of the plan
Strategic tourism support plan - Financial fund for Tourism Competitiveness
Strategic tourism - Financing of projects for digitalisation and innovation</t>
    </r>
  </si>
  <si>
    <t>Measures for liquidity to ensure maintenance of productive fabric in the face of the consequences of the health crisis.
Up to 15 September, the eligible financial institutions registered a total of 804,754 financing transactions for a guaranteed sum of 76 billion euros, allowing for the granting of 100 billion euros of financing to the self-employed and companies.</t>
  </si>
  <si>
    <t>3. INVESTMENT PRIORITIES</t>
  </si>
  <si>
    <t>Ensure effective application of measures aimed at providing liquidity to small and medium-sized enterprises and self-employed workers, particularly preventing delays in payments</t>
  </si>
  <si>
    <t>Plan to Boost the Automotive Industry Value Chain: Towards Sustainable and Connected Mobility (15/06/2020) 
Digital Educate Programme (16/06/2020)
Plan to Boost the Tourism Sector: Towards a Safe and Sustainable Tourism Post-COVID-19 (18/06/2020)
Update of the “Long-term strategy for energy rehabilitation in the Spanish construction sector” (ERESEE 2020) submitted to the European Commission (06/07/2020)
Action Plan to Tackle Post-COVID-19 Litigation (Ministry of Justice) (07/07/2020)
Action Plan for Science and Innovation (09/07/2020) 
Post-COVID Action Plan and Action Plan for the Internationalisation of the Spanish Economy 2021-2022. Master Lines presented 20/07/2020. Analysed at the meeting of the CDGAE 23/07/2020
Vocational Training Modernisation Plan (22/07/2020)
Demographic Challenge Action Plan analysed in the Sectoral Conference for the Demographic Challenge, which was constituted and met for the first time on 23/07/2020</t>
  </si>
  <si>
    <t>Foster investment and promote structural modernisation, with a particular focus on promoting innovation, digitalisation and the ecological transition. Special concentration of efforts in the sectors most affected by the health crisis linked to COVID-19.</t>
  </si>
  <si>
    <t>3.2</t>
  </si>
  <si>
    <t>Anticipate the public investment projects in advanced stages of development and promote private investment to foster the economic recovery.</t>
  </si>
  <si>
    <r>
      <rPr>
        <b/>
        <u/>
        <sz val="8"/>
        <color theme="1"/>
        <rFont val="Arial Narrow"/>
        <family val="2"/>
      </rPr>
      <t>ECOLOGICAL TRANSITION, ENERGY AND THE CIRCULAR ECONOMY</t>
    </r>
    <r>
      <rPr>
        <sz val="8"/>
        <color theme="1"/>
        <rFont val="Arial Narrow"/>
        <family val="2"/>
      </rPr>
      <t xml:space="preserve">
Declaration of the Climate and Environmental Emergency by the Council of Ministers of 21 January 2020.</t>
    </r>
  </si>
  <si>
    <t>Political commitment to fostering the ecological transition and the fight against climate change.</t>
  </si>
  <si>
    <t>3.3</t>
  </si>
  <si>
    <t>Centre on investment in the ecological and digital transition, and particularly on fostering research and innovation in the production and use of clean and efficient sources of energy, the energy infrastructure, management of water resources and waste and sustainable transport</t>
  </si>
  <si>
    <t>Law on Climate Change and Energy Efficiency approved for submission to Parliament of Draft Bill by the Council of Ministers 19/05/2020.</t>
  </si>
  <si>
    <t>The final objective is for Spain to reach neutral emissions by the year 2050. The draft bill articulates the country’s transversal response to the climate change, to which Spain is particularly vulnerable, based on the principles of sustainable development, social justice, resilience, precaution, not regressing from the advances achieved, protection and promotion of public health, improved competitiveness in production sectors and cooperation between Administrations.</t>
  </si>
  <si>
    <t>National Integrated Energy and Climate Plan submitted to the European Commission in May 2020.</t>
  </si>
  <si>
    <t>Essentially, its purpose is to serve as a strategic planning tool for energy and climate policy as an interim landmark during the next decade to reach climate neutrality by the middle of the century.  While the overall objective is to achieve a reduction of 23% in greenhouse gas (GHG) emissions from 1990 levels, it also identifies the challenges and opportunities across the five dimensions of Energy Union: decarbonisation, including renewable energies; energy efficiency; energy security; the domestic energy market and research, innovation and competitiveness. It is hoped that this way maximum advantage will be taken of the economic development and employment generation opportunities arising from the transition.</t>
  </si>
  <si>
    <r>
      <rPr>
        <sz val="8"/>
        <color theme="1"/>
        <rFont val="Arial Narrow"/>
        <family val="2"/>
      </rPr>
      <t>Fair Transition Strategy approved by the Council of Ministers on 22 February 2019.</t>
    </r>
    <r>
      <rPr>
        <sz val="8"/>
        <color rgb="FF000000"/>
        <rFont val="Arial Narrow"/>
        <family val="2"/>
      </rPr>
      <t xml:space="preserve"> </t>
    </r>
    <r>
      <rPr>
        <sz val="8"/>
        <color rgb="FF000000"/>
        <rFont val="Arial Narrow"/>
        <family val="2"/>
      </rPr>
      <t>Public consultation completed in April 2019.</t>
    </r>
    <r>
      <rPr>
        <sz val="8"/>
        <color rgb="FF000000"/>
        <rFont val="Arial Narrow"/>
        <family val="2"/>
      </rPr>
      <t xml:space="preserve">
</t>
    </r>
    <r>
      <rPr>
        <sz val="8"/>
        <color rgb="FF000000"/>
        <rFont val="Arial Narrow"/>
        <family val="2"/>
      </rPr>
      <t>Urgent action plan for fair transition and urgent measures for coal mining (Royal Decree-Act 25/2018, of 21 December in urgent measures for the fair transition in coal mining the sustainable development of mining areas).</t>
    </r>
  </si>
  <si>
    <t>The Strategy is framed under the umbrella of the Climate Change and Energy Transition Law for the purpose of identifying and adopting measures that guarantee equal treatment and solidarity with workers and territories affected by the transition to a low-carbon economy. The objective is to minimise the negative impact on employment and depopulation through the design of industrial policies, research and development, the promotion of economic activity and employment and professional training.</t>
  </si>
  <si>
    <t>Long-term strategy for climate neutrality of Spain (updated in CDGAE of 17/07/2020, currently in the public information process until 30/09/2020).</t>
  </si>
  <si>
    <t>While the Integrated National Plan on Energy and Climate (PNIEC) 2021-2030 sets out the path of decarbonisation for the next decade, the Decarbonisation Strategy continues its path with the aim of defining lines to follow to ensure that Greenhouse Gas (GHG) Emissions are neutral by 2050, it also includes the opportunities offered by decarbonisation in terms of employment, attracting investments, economic activation, modernisation and improvement of business and industrial competitiveness.</t>
  </si>
  <si>
    <t>National Plan for Adaptation to Climate Change 2021-2030 approved by the Council of Ministers of 22/09/2020.</t>
  </si>
  <si>
    <t>Renewable Hydrogen Roadmap, under public consultation until 19/09/202, approved by the Council of Ministers of 6 October 2020.</t>
  </si>
  <si>
    <t>To develop the renewable hydrogen sector in Spain throughout the value chain in an innovative way, decarbonising current hydrogen consumption from fossil fuel sources and taking advantage of the potential as an energy vector in mobility, high-temperature industrial applications and storage of renewable energy electricity.</t>
  </si>
  <si>
    <t>Roadmap for Biogas. Preliminary public consultation completed on 19/06/2020</t>
  </si>
  <si>
    <t>To foster valuation of waste for obtaining sustainable biogas for the generation of electricity, thermal uses and mobility</t>
  </si>
  <si>
    <t>Roadmap for the development of marine wind energy and sea energies in Spain, preliminary public consultation completed in July 2020.</t>
  </si>
  <si>
    <t>Development of the market for new energy technologies in the marine environment, taking advantage of the employment and competitiveness opportunities linked to this sector, the valuing of maritime industry and Spain's geography. In line with the impetus package for offshore wind energy provided for in the Recovery Package.</t>
  </si>
  <si>
    <t>National self-consumption strategy. Preliminary public consultation initiated on 30/07/2020.
Royal Decree 244/2019 of 5 April, regulating the administrative, technical and economic conditions of electricity self-consumption. 
CNMC Resolution for full application of the simplified self-consumption compensation mechanism (November 2019). 
Guides of the Institute for Energy Diversification and Saving to promote self-consumption: “Practical guide to becoming a self-consumer in 5 steps” and “Professional guide for processing self-consumption”.</t>
  </si>
  <si>
    <t> Establish lines of action to promote renewable self-consumption, developing instruments to promote their shared use, with formulas like the energy communities, and to facilitate the implementation of applications in areas like industry or the services sector in the context of the economic recovery</t>
  </si>
  <si>
    <t>Energy storage strategy, preliminary public consultation completed in June 2020, analysed in CDGAE of 25/09/2020, submitted for public hearing on 9 October.</t>
  </si>
  <si>
    <t>The Storage Strategy takes advantage of the opportunity offered by excesses of electricity generated using a complex storage system. To do that, it seeks to define the role of storage in the electricity sector, specify the possible incentives for promoting its roll-out, articulating active participation of citizens and the sectors in the implementation of the strategy, analyse the technologies that could prove most useful depending on the sector and taking advantage of the coupling of other sectors.</t>
  </si>
  <si>
    <r>
      <rPr>
        <sz val="8"/>
        <color rgb="FF000000"/>
        <rFont val="Arial Narrow"/>
        <family val="2"/>
      </rPr>
      <t xml:space="preserve">Royal Decree-Law 23/2020, of 23 June, adopted a number of provisions for the ordered development and promotion of </t>
    </r>
    <r>
      <rPr>
        <u/>
        <sz val="8"/>
        <color rgb="FF000000"/>
        <rFont val="Arial Narrow"/>
        <family val="2"/>
      </rPr>
      <t>renewable energies</t>
    </r>
    <r>
      <rPr>
        <sz val="8"/>
        <color rgb="FF000000"/>
        <rFont val="Arial Narrow"/>
        <family val="2"/>
      </rPr>
      <t>.</t>
    </r>
    <r>
      <rPr>
        <sz val="8"/>
        <color rgb="FF000000"/>
        <rFont val="Arial Narrow"/>
        <family val="2"/>
      </rPr>
      <t xml:space="preserve"> 
</t>
    </r>
    <r>
      <rPr>
        <sz val="8"/>
        <color rgb="FF000000"/>
        <rFont val="Arial Narrow"/>
        <family val="2"/>
      </rPr>
      <t>Draft Royal Decree regulating the mechanism for access to the renewable energy economic regime for facilities for the production of electricity from renewable sources, submitted to public hearing in July 2020.</t>
    </r>
    <r>
      <rPr>
        <sz val="8"/>
        <color rgb="FF000000"/>
        <rFont val="Arial Narrow"/>
        <family val="2"/>
      </rPr>
      <t xml:space="preserve">
</t>
    </r>
    <r>
      <rPr>
        <sz val="8"/>
        <color rgb="FF000000"/>
        <rFont val="Arial Narrow"/>
        <family val="2"/>
      </rPr>
      <t>Royal Decree regulating the procedure for access and connection to transport and distribution networks for compliance with energy policy objectives and penetration of renewables, submitted to public hearing July 2020.</t>
    </r>
  </si>
  <si>
    <r>
      <rPr>
        <sz val="8"/>
        <color rgb="FF000000"/>
        <rFont val="Arial Narrow"/>
        <family val="2"/>
      </rPr>
      <t>Regulation of the new remuneration framework for the generation of electricity from renewable energy sources, Renewable Energy Economic Regime, based the long-term recognition of an energy price.</t>
    </r>
    <r>
      <rPr>
        <sz val="11"/>
        <color rgb="FF000000"/>
        <rFont val="Calibri"/>
        <family val="2"/>
        <scheme val="minor"/>
      </rPr>
      <t xml:space="preserve"> </t>
    </r>
    <r>
      <rPr>
        <sz val="8"/>
        <color rgb="FF000000"/>
        <rFont val="Arial Narrow"/>
        <family val="2"/>
      </rPr>
      <t>Modernisation of access and connection to electricity grids for renewable energy plans, hybridisation of technologies and assignment of capacity at Fair Transition hubs.</t>
    </r>
  </si>
  <si>
    <r>
      <rPr>
        <sz val="8"/>
        <color rgb="FF000000"/>
        <rFont val="Arial Narrow"/>
        <family val="2"/>
      </rPr>
      <t xml:space="preserve">Draft Royal Decree regulating the </t>
    </r>
    <r>
      <rPr>
        <u/>
        <sz val="8"/>
        <color rgb="FF000000"/>
        <rFont val="Arial Narrow"/>
        <family val="2"/>
      </rPr>
      <t>Statute for Electro-intensive Consumers</t>
    </r>
    <r>
      <rPr>
        <sz val="8"/>
        <color rgb="FF000000"/>
        <rFont val="Arial Narrow"/>
        <family val="2"/>
      </rPr>
      <t xml:space="preserve"> (analysed in CDGAE 04/09/2020).</t>
    </r>
    <r>
      <rPr>
        <sz val="8"/>
        <color rgb="FF000000"/>
        <rFont val="Arial Narrow"/>
        <family val="2"/>
      </rPr>
      <t xml:space="preserve"> 
</t>
    </r>
    <r>
      <rPr>
        <sz val="8"/>
        <color rgb="FF000000"/>
        <rFont val="Arial Narrow"/>
        <family val="2"/>
      </rPr>
      <t>Royal Decree-Law 20/2018, of 7 December, established the bases for the subsequent approval of the Statute for Electro-intensive Consumers.</t>
    </r>
    <r>
      <rPr>
        <sz val="8"/>
        <color rgb="FF000000"/>
        <rFont val="Arial Narrow"/>
        <family val="2"/>
      </rPr>
      <t xml:space="preserve"> 
</t>
    </r>
    <r>
      <rPr>
        <sz val="8"/>
        <color rgb="FF000000"/>
        <rFont val="Arial Narrow"/>
        <family val="2"/>
      </rPr>
      <t>Royal Decree-Law, of 26 June, created the Spanish Guarantee Reserve Fund for Electro-intensive Entities (FERGEI), for State coverage of the risks arising from purchase transactions in the medium and long term for the supply of electricity to electro-intensive consumers and electricity generators.</t>
    </r>
  </si>
  <si>
    <t>Establish the characterisation of electro-intensive consumers, establishing the requirements to be met and to develop mechanisms to be used, geared towards mitigating the effects of energy costs on competitiveness, in accordance with European regulation, and the obligations and commitments to be assumed in order to use each of these mechanisms.</t>
  </si>
  <si>
    <t>Update of the “Long-term strategy for energy rehabilitation in the Spanish construction sector” (ERESEE 2020) submitted to the European Commission 06/07/2020.
Royal Decree regulating the assistance programme for energy rehabilitation in existing buildings and regulating the direct concession of grants as part of this programmed to the Autonomous Communities and the Autonomous Cities of Ceuta and Melilla (Council of Ministers 4/08/2020).
Royal Decree regulating the accounting of individual consumption of heating installations of buildings (Council of Ministers 4/08/2020).</t>
  </si>
  <si>
    <t>Long-term strategy to support the renewal of national fleets of residential and non-residential buildings, both public and private, transforming them into highly energy efficient and decarbonised property fleets by 2050, facilitating the economically profitable transformation  of existing buildings into close to zero-energy buildings (Directive 2010/31/EU of 19 May 2010).</t>
  </si>
  <si>
    <t>“España Circular 2030” Circular Economy Strategy, adopted by the Council of Ministers 02/06/2020.</t>
  </si>
  <si>
    <t>Establish the bases for overcoming the linear economy and fostering the new production and consumption model in which the value of products and materials is maintained in the economy for as long as possible, minimising the generation of waste and taking full advantage of the generation of unavoidable waste.</t>
  </si>
  <si>
    <t>Draft Waste and Contaminated Soils Bill examined by the Council of Ministers 2/06/2020. Public hearing process completed in July 2020.</t>
  </si>
  <si>
    <t>Transposing two European regulations. Review and update the legal regime of waste and contaminated soul established in Law 22/2011, of 28 July.</t>
  </si>
  <si>
    <r>
      <rPr>
        <b/>
        <u/>
        <sz val="8"/>
        <color rgb="FF000000"/>
        <rFont val="Arial Narrow"/>
        <family val="2"/>
      </rPr>
      <t>DIGITAL</t>
    </r>
    <r>
      <rPr>
        <sz val="8"/>
        <color rgb="FF000000"/>
        <rFont val="Arial Narrow"/>
        <family val="2"/>
      </rPr>
      <t xml:space="preserve">
Digital Spain Agenda 2025 (23/07/2020)</t>
    </r>
  </si>
  <si>
    <t>Draft General Telecommunications Bill, analysed by the CDGAE of 4 September 2020, in public hearing until 13/10/2020.</t>
  </si>
  <si>
    <t>Establish the new national legal regime of the telecommunications incorporating the European Electronic Communications Code.</t>
  </si>
  <si>
    <r>
      <rPr>
        <sz val="8"/>
        <color rgb="FF000000"/>
        <rFont val="Arial Narrow"/>
        <family val="2"/>
      </rPr>
      <t xml:space="preserve">Actions relating to the expansion of </t>
    </r>
    <r>
      <rPr>
        <u/>
        <sz val="8"/>
        <color rgb="FF000000"/>
        <rFont val="Arial Narrow"/>
        <family val="2"/>
      </rPr>
      <t>broadband</t>
    </r>
    <r>
      <rPr>
        <sz val="8"/>
        <color rgb="FF000000"/>
        <rFont val="Arial Narrow"/>
        <family val="2"/>
      </rPr>
      <t>:</t>
    </r>
    <r>
      <rPr>
        <sz val="8"/>
        <color rgb="FF000000"/>
        <rFont val="Arial Narrow"/>
        <family val="2"/>
      </rPr>
      <t xml:space="preserve"> </t>
    </r>
    <r>
      <rPr>
        <sz val="8"/>
        <color rgb="FF000000"/>
        <rFont val="Arial Narrow"/>
        <family val="2"/>
      </rPr>
      <t>150 million in grants as part of the PEBA Plan 2019 (Council of Ministers 15/03/2019) and 15 million in grants as part of the PEBA Plan 2020 (Council of Ministers 30/06/2020); Connected Schools Programme.</t>
    </r>
  </si>
  <si>
    <t>Complete the roll-out, throughout the territory of the 100 mbps network to reach coverage of 100% of the population.</t>
  </si>
  <si>
    <t>Complete the roll-out of 5G.</t>
  </si>
  <si>
    <t>Digitalisation strategy for the agri-food sector, forestry and rural affairs (Council of Ministers 29/03/2019).</t>
  </si>
  <si>
    <t>Foster the transformation of the agri-food sector towards greater environmental sustainability, as competitiveness improves. Improve resilience to the effects of climate change and illnesses. Reduction in consumption of water, fertilisers, pesticides and antibiotics. Foster stability in the national and European food supply. Improve the quality of life and opportunities in the rural environment.</t>
  </si>
  <si>
    <t>Plan to Boost the Tourism Sector: Towards a Safe and Sustainable Tourism Post-COVID-19 (presented 18/06/2020).</t>
  </si>
  <si>
    <t>The plan is built around five lines of action: the recovery of confidence in the destination; the implementation of measures to reactivate the sector; the improvement of the competitiveness of the tourist destination; the improvement of the knowledge and tourism intelligence model and a marketing and promotion campaign.</t>
  </si>
  <si>
    <t>Spanish R&amp;D&amp;I Strategy in Artificial Intelligence presented in March 2019.
Creation of Interministerial Working Group on Artificial Intelligence for the development of the National Artificial Intelligence Strategy. Creation of a map of technological capacities in Artificial Intelligence in Spain (through the Interministerial Artificial Intelligence Group created under the Delegate Committee for Science, Technology and Innovation Policy).</t>
  </si>
  <si>
    <t>Form the spine of the action of the administration and the private sector to ensure the central role of Artificial Intelligence in digitalisation and economic growth, respecting the shared values and principles to improve: (a) life conditions; (b) productivity; (c) the provision of public services; and (d) the response to major social challenges</t>
  </si>
  <si>
    <t>SME Acceleration Plan</t>
  </si>
  <si>
    <t>Foster digitalisation. Measures worth €250m in the technological sphere Of this budget, €36m is allocated to Talent programmes, €14m to technological development in Artificial Intelligence and other enabling technologies, €55m to boost the data and digital contents economy and €15m to support entrepreneurship.</t>
  </si>
  <si>
    <t>Action Plan to Tackle Post-COVID-19 Litigation adopted 07/07/2020.</t>
  </si>
  <si>
    <t>With the economic allocation of more than 50 million euros, the objective is to recover the judicial bodies and provide mechanisms, resources and solutions to the immediate needs of Justice. The plan will be rolled out over two phases in the social, corporate, contentious-administrative orders and will affect a total of 315 courts. In the first phase, between 1 September and 31 December 2020, the intervention will take place in the courts with the highest workloads. In the second phase, which begins on 1 January 2021, more complete information will be made available with regard to the volume of demand presented and the resolution time, which will allow for the definition of the extension of measures to be applied for subsequent development.</t>
  </si>
  <si>
    <r>
      <rPr>
        <b/>
        <u/>
        <sz val="8"/>
        <color rgb="FF000000"/>
        <rFont val="Arial Narrow"/>
        <family val="2"/>
      </rPr>
      <t>R&amp;D&amp;I</t>
    </r>
    <r>
      <rPr>
        <sz val="8"/>
        <color rgb="FF000000"/>
        <rFont val="Arial Narrow"/>
        <family val="2"/>
      </rPr>
      <t xml:space="preserve">
Action Plan for Science and Innovation 9 July 2020.</t>
    </r>
  </si>
  <si>
    <t xml:space="preserve">Science, Technology and Innovation Strategy (2021-2027), approved </t>
  </si>
  <si>
    <t>Strengthen the public-private collaboration, foster the transfer of knowledge, improve the situation of research staff and institutions, boost the capacity to Spain to attract, recover and retain talent and guarantee the application of the principle of equality between women and men in R&amp;D&amp;I.</t>
  </si>
  <si>
    <t xml:space="preserve">Increase in the number of calls of the State Programme for the Promotion of Talent and Employability. </t>
  </si>
  <si>
    <t>Boost R&amp;D&amp;I. Grants for pre-doctoral researchers linked to a research project.</t>
  </si>
  <si>
    <t xml:space="preserve">Royal Decree-Law 3/2019, of 8 February, on urgent measures in the area of science, technology, innovation and universities. </t>
  </si>
  <si>
    <t>Flexibility and improvement of functioning of research centres and universities. The measures are focussed on administrative loads that make the development of scientific products to facilitate the flexible and stable hiring of researchers, increasing the resources to prevent delays in calls and other measures to improve equality of opportunity between researchers.</t>
  </si>
  <si>
    <r>
      <rPr>
        <b/>
        <u/>
        <sz val="8"/>
        <color rgb="FF000000"/>
        <rFont val="Arial Narrow"/>
        <family val="2"/>
      </rPr>
      <t>WATER RESOURCES</t>
    </r>
    <r>
      <rPr>
        <sz val="8"/>
        <color rgb="FF000000"/>
        <rFont val="Arial Narrow"/>
        <family val="2"/>
      </rPr>
      <t xml:space="preserve">
Hydrological Plans 2021-2027:</t>
    </r>
    <r>
      <rPr>
        <sz val="8"/>
        <color rgb="FF000000"/>
        <rFont val="Arial Narrow"/>
        <family val="2"/>
      </rPr>
      <t xml:space="preserve"> </t>
    </r>
    <r>
      <rPr>
        <sz val="8"/>
        <color rgb="FF000000"/>
        <rFont val="Arial Narrow"/>
        <family val="2"/>
      </rPr>
      <t>Public consultation of Schemes of Important Issues for Demarcations initiated in 2020 (25.01.20 for Demarcations of State Competency).</t>
    </r>
    <r>
      <rPr>
        <sz val="8"/>
        <color rgb="FF000000"/>
        <rFont val="Arial Narrow"/>
        <family val="2"/>
      </rPr>
      <t xml:space="preserve"> 
</t>
    </r>
    <r>
      <rPr>
        <sz val="8"/>
        <color rgb="FF000000"/>
        <rFont val="Arial Narrow"/>
        <family val="2"/>
      </rPr>
      <t>National Plan for Water Purification, Efficiency, Saving and Reuse.</t>
    </r>
    <r>
      <rPr>
        <sz val="8"/>
        <color rgb="FF000000"/>
        <rFont val="Arial Narrow"/>
        <family val="2"/>
      </rPr>
      <t xml:space="preserve"> </t>
    </r>
    <r>
      <rPr>
        <sz val="8"/>
        <color rgb="FF000000"/>
        <rFont val="Arial Narrow"/>
        <family val="2"/>
      </rPr>
      <t>Launch, in January 2020, of the consolidated text of the Guidelines after public consultation.
• Green Book of Water Governance in Spain.</t>
    </r>
    <r>
      <rPr>
        <sz val="8"/>
        <color rgb="FF000000"/>
        <rFont val="Arial Narrow"/>
        <family val="2"/>
      </rPr>
      <t xml:space="preserve"> </t>
    </r>
    <r>
      <rPr>
        <sz val="8"/>
        <color rgb="FF000000"/>
        <rFont val="Arial Narrow"/>
        <family val="2"/>
      </rPr>
      <t>Consultation process opened in 2020.</t>
    </r>
  </si>
  <si>
    <t xml:space="preserve">Improve water policy and especially management of hydrological resources, an indispensable element for achieving a circular and sustainable economy (the Spanish strategy for 2030 approved in this area includes the objective of improving water efficiency by 10%) in line with the 2030 Agenda, can also contribute to the recovery from the COVID crisis.   </t>
  </si>
  <si>
    <r>
      <rPr>
        <b/>
        <u/>
        <sz val="8"/>
        <color rgb="FF000000"/>
        <rFont val="Arial Narrow"/>
        <family val="2"/>
      </rPr>
      <t xml:space="preserve">SUSTAINABLE </t>
    </r>
    <r>
      <rPr>
        <b/>
        <u/>
        <sz val="8"/>
        <color rgb="FF000000"/>
        <rFont val="Arial Narrow"/>
        <family val="2"/>
      </rPr>
      <t>TRANSPORT</t>
    </r>
    <r>
      <rPr>
        <sz val="8"/>
        <color rgb="FF000000"/>
        <rFont val="Arial Narrow"/>
        <family val="2"/>
      </rPr>
      <t xml:space="preserve">
Safe, Sustainable and Connected Mobility Strategy, presented on 18/09/2020.</t>
    </r>
  </si>
  <si>
    <t> To provide solutions to the real mobility problems of citizens, and to ensure an efficient, sustainable and resilient transport and logistics system.</t>
  </si>
  <si>
    <t>Law on Mobility and Financing of Urban Public Transport in public consultation to 30/10/2020.</t>
  </si>
  <si>
    <t>Respond to the major changes in the transport and mobility sector, arising mainly from the introduction of technology in mobility, the need to advance towards the decarbonisation of the economy, where transport plays a fundamental role, and the challenges posed for mobility by the growing concentration of the population in urban and suburban areas.</t>
  </si>
  <si>
    <t>Plan to Boost the Automotive Industry Value Chain: Towards Sustainable and Connected Mobility, presented on 15 June 2020.</t>
  </si>
  <si>
    <t>The initiative has been allocated a budget of 3.75 billion euros for the development of measures with a short-term impact, which will be implemented and executed in 2020 and medium-term “strategic” measures that will begin to be executed from 2021. Of the total sum, 100 million will be allocated to the launch of the Programme to Boost Electric and Sustainable Mobility (MOVES).</t>
  </si>
  <si>
    <t>MOVES II Programme (Royal Decree 569/2020, of 16 June, regulating the programme of incentives for efficient and sustainable mobility and agreeing the direct concession of grants through this programme to the Autonomous Communities and the Autonomous Cities of Ceuta and Melilla.</t>
  </si>
  <si>
    <t>This programme will foster the generation of employment and economic activity in a context of economic recovery after the pandemic, introduced across the different lines of assistance. It is also worth highlight the benefit arising from the reduction of imports of fossil fuels and the improvement of the competitiveness of companies. In addition to the improved energy and environmental efficiency, other positive social effects can be highlighted such as special supports for persons with disability and reduced mobility.
This programme of incentives will also collaborate with the reduction of nitrogen oxide emissions, for which the road transport sector is primarily responsible.</t>
  </si>
  <si>
    <t>4. COORDINATION BETWEEN 
DIFFERENT LEVELS OF GOVERNMENT</t>
  </si>
  <si>
    <t>4.1</t>
  </si>
  <si>
    <t>To improve the coordination between the different levels of government and to strengthen the public procurement framework to support the recovery efficiently.</t>
  </si>
  <si>
    <t>On 7 October, the Plenary Session of the Cooperation Committee on Public Procurement was held, attended by representatives of the General Administration of the State, the Autonomous Communities and Local Authorities. The working lines of the different sections of the committee have been identified to submit a Proposed National Public Procurement. Strategy, binding for the entire public sector, to the Independent Office for Regulating and Monitoring Procurement (OIRESCON).
“Instructions on information to be submitted for the drafting of the triennial report” which the Joint Consultative State Board must draft to be submitted to the European Commission, with the essential public procurement information referred to in Article 328.4 of the Law on Public Sector Contracts.</t>
  </si>
  <si>
    <t>Improve, in a coordinated manner, the system of public procurement in Spain.</t>
  </si>
  <si>
    <t>Since its creation in 2004, the Conference of Presidents has held 22 meetings of which 16 have been held this year.
 In the period 01-01-2020 to 29-09-2020, 114 meetings of the Sectoral Conferences took place (compared to 49 meetings in 2019) 
In 2020, two important new Sectoral Conferences were held on the 2030 Agenda and the Demographic Challenge, respectively. Two different sectoral conferences have also met jointly: those of Health and Education and of Health and Agriculture.</t>
  </si>
  <si>
    <t>Improve coordination of horizontal and transversal public policies through cooperation between the Administrations</t>
  </si>
  <si>
    <t>National goals</t>
  </si>
  <si>
    <t>Description of link</t>
  </si>
  <si>
    <t>Employment for 74% of persons aged 20-64</t>
  </si>
  <si>
    <t xml:space="preserve">Spanish Strategy for Employment Activation </t>
  </si>
  <si>
    <t xml:space="preserve">Regulatory framework for coordination and execution of active labour market policies, and labour intermediation in the whole State, including both the services and programmes carried out by public employment services with State funds, such as those the Regional Governments carry out with their own financial resources. 
With the Spanish Strategy for Employment Activation 2017-2020 close to completion, a new Strategy 2021-2024 is expected to be drafted. 
As part of that, technical and participative process will be fostered to allow for the definition of objectives and actions under a “strategic vision” that identifies the scope of improvement and anticipates, at the basic level, the objectives to be achieved during the period of the Strategy. This strategic vision would be to “foster the strategic objectives of the employment activation policy within the governance and cohesion framework of the of the National Employment System, with a focus on people and companies, oriented towards measurable results, coherent with innovation and sustainability and supported in the improvement capacities and the digital transformation of public employment services.”
The formulation of this “strategic vision” allows us to facilitate and guide participation from a potentially shared focus. In this regard, within this “vision”, there are five identifiable, differentiated elements with shared contents to be used as criteria for the “Strategic Working Groups” to facilitate the participation of social stakeholders and the Autonomous Communities in drafting the EEAE 2021-2024 and subsequent versions:
1. Governance and cohesion of the National Employment System
2. Focus centred on people and companies
3. Results oriented 
4. Coherence with the transformation of production
5. Improvement of capacities of the Public Employment System 
Upon the completion of the work of these Strategic Groups (November 2020) the Technical Working Groups will be formed to adjust the structural objectives of the six axes established in the Law on Employment, with the new EEAE 2021-2024 expected to be approved by early 2021.
The Employment Policy Annual Plans (PAPEs) are the annual implementation of the Strategy Therefore, these are operational instruments to develop and specify the provisions of this Strategy, by means of specific actions. 
</t>
  </si>
  <si>
    <r>
      <rPr>
        <sz val="8"/>
        <color theme="1"/>
        <rFont val="Arial Narrow"/>
        <family val="2"/>
      </rPr>
      <t>Annual Employment Policy Plan 2020 (PAPE 2020)</t>
    </r>
  </si>
  <si>
    <t xml:space="preserve">At the 77th Sectoral Conferences on on Employment and Labour Affairs on 1 April 2020, as part of the debate on  the Annual Employment Policy Plan, the plan for the year 2020 was presented. 
The outbreak of the COVID-19 pandemic altered all the fundamentals envisaged by the Public Employment Services. This situation also impacted the Annual Employment Policy Plan 2020 and the Sectoral Conference on Employment and Labour Affairs agreed the reconstruction, in line with the new circumstances, forming a specific working group with all the Autonomous Communities.
As an element of support for the reformulation, design and selection of services and programmed to be included by the different Autonomous Communities in response to the pandemic situation, the State Public Employment Service has, for the first time, provided for the drafting of a document that includes a list of the initiatives developed by the different public employment services as inspiring practices in the context of COVID-19.
The principal new features of this reconstructed 2020 Plan are:
• Adaptation of the strategic objectives in the context generated by the pandemic.
• Adequacy of the indicators to facilitate accountability, simplifying the calculation and adjusting the definition for the purposes of active employment policies.
At present, the reconstructed 2020 Plan is in the process of approval.
</t>
  </si>
  <si>
    <t xml:space="preserve">Master Plan for Jobs with Dignity 2018-2020. </t>
  </si>
  <si>
    <t>The Council of Ministers of 09/08/2019 examined the results of the Master Plan: 173.957 irregular temporary contracts converted into full-time contract from August 2018 to June 2019 (an increase of 83% on the same period for the previous year).</t>
  </si>
  <si>
    <t>Youth Employment Action Plan (2019-2021).</t>
  </si>
  <si>
    <t>The Plan projects a reduction of youth unemployment of 23.5% and the introduction of 168,000 unemployed under 25s into the labour market.</t>
  </si>
  <si>
    <t>Development of regulatory framework for employment</t>
  </si>
  <si>
    <t xml:space="preserve">This development of the regulatory framework of vocational training for employment has been completed, having approved the following Ministerial Orders in 2019:
- Order TMS/368/2019, of 28 March, developing Royal Decree 694/2017, of 3 July, developing Law 30/2015, of 9 September, regulating the Vocational Training System for employment in the labour market, in relation to the training offerings of the competent administrations and their financing and establishing the regulatory basis for public financing subsidies.
- Order TMS/283/2019, of 12 March, regulating the Catalogue of Training Specialisations in  the framework of the vocational training system for employment in the labour market.
- Order TMS/369/2019, of 28 March, regulating the State Registry of Training Entities of the vocational training system for employment in the labour market, and common processes for accreditation and registration of training bodies to deliver training specialisations included in the Catalogue of Training Specialisations.
</t>
  </si>
  <si>
    <t xml:space="preserve">Strategic Vocational Training Plan </t>
  </si>
  <si>
    <t>The second phase of this plan has been approved in light of the new situation arising from the COVID-19 crisis, incorporating a Plan for Vocational Training, Social and Economic Growth and Employability, to create an ecosystem for relaunching the economy with a commitment to human capital and talent. The aim is to guarantee vocational training and qualifications for the entire populations, from Vocational Training students in the education system to the working population, facilitating: at individual level, the incorporation, permanence and progression in the labour market; at social level, supporting equality of training opportunities and, at economic level, coverage of the needs for qualification and talent required by productive sectors. This training will also incorporate solid technical training, creativity skills, digital skills, analytical and predictive skills and proactive attitudes.</t>
  </si>
  <si>
    <r>
      <rPr>
        <i/>
        <sz val="8"/>
        <rFont val="Arial Narrow"/>
        <family val="2"/>
      </rPr>
      <t>Reincorpora-T</t>
    </r>
    <r>
      <rPr>
        <sz val="8"/>
        <rFont val="Arial Narrow"/>
        <family val="2"/>
      </rPr>
      <t xml:space="preserve"> Plan 2019-2021</t>
    </r>
  </si>
  <si>
    <t xml:space="preserve"> Three-year plan to reduce long-term unemployment, which offers a comprehensive action programme for the reduction of long-term unemployment and prevention of situations of exclusion form and vulnerability in employment.
Measures already in play with regard to this collective must be highlighted, approved by RDL 8/2019, of 8 March, such as recovering the subsidy for adults over the age of 52 or the rebate for hiring long-term unemployed individuals.
The Plan seeks to reduces long-term unemployment from 6.8% in 2018 to 4.3% in 2021, which would imply 422,100 long-term job seekers. </t>
  </si>
  <si>
    <t xml:space="preserve">Digital adaptation of the vocational training system </t>
  </si>
  <si>
    <t>So far in 2020, 5 new specialisation courses have been approved for Vocational Training graduates, most linked to areas like cybersecurity and digitalisation. A vocational module on Digitalisation applied to the production sector is also in the process of being included in all Vocational Training curricula and ten new specialised courses in areas like artificial intelligence, big data, hybrid vehicles, 5G technologies, etc.</t>
  </si>
  <si>
    <t>General directives of the new Spanish industrial policy</t>
  </si>
  <si>
    <t>Boosting digitalisation, productivity, competition and employment, as well as sustainability and the decarbonisation of the economy.</t>
  </si>
  <si>
    <t>Strategic framework of SME policy 2030</t>
  </si>
  <si>
    <t>It will improve the competitive capacity of SMEs and allow them to face the new challenges of a global and digitalised economy, and will establish a framework promoting their growth.</t>
  </si>
  <si>
    <t>Action Plan for the internationalisation of the Spanish economy 2019-2020</t>
  </si>
  <si>
    <t>Boosting the exterior sector as a source of growth and employment.</t>
  </si>
  <si>
    <t>Plan for Modernising the Retail Trade (in preparation)</t>
  </si>
  <si>
    <t>Increased competitiveness of the retail trade sector, a key element of the economic fabric and employment.</t>
  </si>
  <si>
    <t>General directives of the strategy for sustainable tourism 2030</t>
  </si>
  <si>
    <t>Promotion and modernisation of the tourism sector. Increased competition and quality employment.</t>
  </si>
  <si>
    <t>Strategic Plan for comprehensive support for the automotive sector 2019-2025</t>
  </si>
  <si>
    <t xml:space="preserve">It is the roadmap to ensuring the future of a strategic sector and to anticipate support measures in the transition process towards a new model of sustainable mobility. Among other elements, it considers the promotion of highly qualified and high quality jobs creation. </t>
  </si>
  <si>
    <t>"Reconoce” system for the accreditation of key non-formal education skills</t>
  </si>
  <si>
    <r>
      <rPr>
        <i/>
        <sz val="8"/>
        <rFont val="Arial Narrow"/>
        <family val="2"/>
      </rPr>
      <t>“Reconoce”</t>
    </r>
    <r>
      <rPr>
        <sz val="8"/>
        <rFont val="Arial Narrow"/>
        <family val="2"/>
      </rPr>
      <t xml:space="preserve"> is a free, permanent, state telephone system for the assessment and certification of “key” or transversal skills acquired by young people, through their participation in non-formal and volunteer education activities.</t>
    </r>
    <r>
      <rPr>
        <sz val="8"/>
        <rFont val="Arial Narrow"/>
        <family val="2"/>
      </rPr>
      <t xml:space="preserve"> </t>
    </r>
    <r>
      <rPr>
        <sz val="8"/>
        <rFont val="Arial Narrow"/>
        <family val="2"/>
      </rPr>
      <t>With training geared towards comprehensive training for employability it has been developed, between 2017 and 2018, by the INJUVE association, retail sections and Autonomous Communities represented on the Inter-Territorial Youth Council.</t>
    </r>
    <r>
      <rPr>
        <sz val="8"/>
        <rFont val="Arial Narrow"/>
        <family val="2"/>
      </rPr>
      <t xml:space="preserve"> </t>
    </r>
    <r>
      <rPr>
        <sz val="8"/>
        <rFont val="Arial Narrow"/>
        <family val="2"/>
      </rPr>
      <t>It is currently operational in test phases.</t>
    </r>
    <r>
      <rPr>
        <sz val="8"/>
        <rFont val="Arial Narrow"/>
        <family val="2"/>
      </rPr>
      <t xml:space="preserve"> </t>
    </r>
  </si>
  <si>
    <t>Plan of action for decarbonisation</t>
  </si>
  <si>
    <t>The CDGAE discussed the elements of the Plan of Action on 5/09/2019, which seeks to identify and promote opportunities for economic and employment growth.</t>
  </si>
  <si>
    <t>A Just Transition Strategy</t>
  </si>
  <si>
    <t>It involves maximising employment opportunities and minimising the impacts of energy transition.</t>
  </si>
  <si>
    <t>Spanish Strategy on the Circular Economy, España Circular 2030</t>
  </si>
  <si>
    <t>Approved by the Council of Ministers 02/06/2020. 1st Action Plan 2021-2023 currently being drafted. A circular economy will constitute a net increase in employment of around 1 %, with the jobs created by the sectors in development compensating for those destroyed in more contaminating sectors.</t>
  </si>
  <si>
    <t>National Youth Guarantee System</t>
  </si>
  <si>
    <t>The Youth Guarantee is a European initiative intended to facilitate access to the labour market for young people.
It is focussed on unemployed youths not integrated into the education or training systems, to facilitate their access to employment, education or training including apprenticeship training or internships upon completing formal education or becoming unemployed.
In this context, the National Youth Guarantee System is created as a database on which young people, registered voluntarily constitute a unique list of demands available to the entities responsible for proposing specific offers.
The Youth Employment Action Plan 2019-2021 includes in Section 6 “Improvement of the Institutional Framework”, measures for improving the National Youth Guarantee System.
The Royal Decree-Law 8/2019, of 8 March, introduced a series of improvements in management, collaboration, coordination and communication within the National Employment System and for boosting its modernisation, highlighting the consolidated inclusion of young people between the ages of 25-29 in the SNGJ, and the reinforcement of Governance (inclusion of the Delegate Commission for Monitoring and Assessment of the SNGJ in the General Council of the National Employment System</t>
  </si>
  <si>
    <t>National Strategy to Foster Self-employed Work 2021-2027 (currently being drafted)</t>
  </si>
  <si>
    <t xml:space="preserve">This strategy will contain a set of social, inclusion, territorial, digital and sustainable measures to facilitate start-up, development and generational transition of self-employed activity, and will focus on compliance with the United Nations Sustainable Development Goals and the development of the “Action Plan for the implementation of the 2030 Agenda towards a Spanish Sustainable Development Strategy” of the Spanish Government. 
</t>
  </si>
  <si>
    <t>Spanish Social Economy Strategy 2021-2027 (currently being drafted)</t>
  </si>
  <si>
    <t>Strategy with measures to boost the entities of the economic system that promote collective entrepreneurship as a formula for the creation of quality sustainable and inclusive employment linked with territorial development.</t>
  </si>
  <si>
    <t>Spanish Strategy for Social Responsibility of Companies 2021-2027 (currently being drafted)</t>
  </si>
  <si>
    <t>This strategy aims to foster the development of responsible public and private organisational practices that improve social, environmental and good governance practices.</t>
  </si>
  <si>
    <t xml:space="preserve"> 2% GDP investment in R+D</t>
  </si>
  <si>
    <t>Spanish Science, Technology and Innovation Strategy (approved by the Council of Ministers of the 8 September 2020 last).</t>
  </si>
  <si>
    <t>Reference instrument for drafting State Scientific Research, Technical and Innovation Plans, which encompass the criteria and mechanisms articulated under the sectoral plans of the Central General Government, Autonomous Communities and other Public Administrations.</t>
  </si>
  <si>
    <t xml:space="preserve">State Budget for R+D+i </t>
  </si>
  <si>
    <t>The 2018 PGE extended to 2019 includes a total expenditure on civil R&amp;D of 6,366 billion euros, 5.4% higher than in 2017, including subsidies and refundable tax credits. The total non-financial budget amounts to 2.629 billion euros in 2018 (+7.1% compared to 2017). The total financial budget (refundable loans) amounts to 3.738 billion euro (+4.2% compared to 2017).</t>
  </si>
  <si>
    <t xml:space="preserve">State Research Agency. 2019 is the third year in which the Agency has its own budget intended for the promotion and coordination of scientific and technological research. The Agency’s budget for 2019 is carried over from 2018 and increased to 640 million euros, of which 614 is allocated to fund grants under the National Scientific and Technical Research and Innovation Plan 2017-2020.  </t>
  </si>
  <si>
    <t>Promotion of R+D companies by means of direct incentives and access to public funding.</t>
  </si>
  <si>
    <t xml:space="preserve">Improvement of public funding conditions. In 2018 The CDTI (Centre for Technological and Industrial Development) adopted a new policy on non-refundable loans to increase financial cover (generally 85%), increasing the advance (up to 35%) and making the amortisation of the loan flexible (up to 10 years).  
</t>
  </si>
  <si>
    <t>In 2019, the CDTI invested 834 million euros supporting 1,674 R&amp;D&amp;I projects (11% more funds than in 2018). The traditional instruments for action are the IDIS, R&amp;D Projects, the CIEN Strategic Business Projects and NEOTEC for companies with a technological base. Furthermore, the first call for Cervera Grants for Technological Centres.</t>
  </si>
  <si>
    <t>Human Resources in R+I</t>
  </si>
  <si>
    <t>Stabilising and renewing research personnel in Public Research Bodies (OPI in Spanish) and in Universities
* In December 2018, the National Research Agency was given the authority to publish a invitation for grants totalling 111.2 million euros for hiring researchers (National Programme for Talent Promotion and Employability).
* 1450 vacancies in the Extraordinary Public Employment Offer of January 2019 to reduce the prevalence of short-term contracts in OPIs.
* The Public Employment Offer of 2019, approved in March, increased the number vacancies to be filled in positions attached to the Ministry of Science, Innovation and Universities by 9%.</t>
  </si>
  <si>
    <t>Approval of Pre-Doctoral Research Personnel in Training Statute Improvement of working conditions for young researchers. Attracting and retaining talent for research.</t>
  </si>
  <si>
    <t>Strengthening public instruments to support R&amp;D&amp;I: Red Cervera, increased activities of CDTI, INNVIERTE, the National Research Agency, ENISA, Connected Industry 4.0 Strategy, Línea FID of the Ministry of Science and Innovation and the Ministry of Universities (see CSR 3.1.)</t>
  </si>
  <si>
    <t>Increase in public support for R&amp;D and implementation of innovative actions, in particular in relation to pre-commercial public procurement (purchase of design an development products, fostering of this form of innovation) and transfer of knowledge.</t>
  </si>
  <si>
    <t>Spain Entrepreneurship Nation Strategy</t>
  </si>
  <si>
    <t xml:space="preserve">In preparation </t>
  </si>
  <si>
    <t>National Artificial Intelligence Strategy</t>
  </si>
  <si>
    <t>Integrated focus on the challenges posed by AI, which allows for maximum opportunities as regards this technological development.</t>
  </si>
  <si>
    <t xml:space="preserve">Deployment of digital infrastructures: Assistance for broadband roll-out (PEBA Programme, Plan 800, Connected Schools) and implementation of 5G roll-out process (digital dividend). </t>
  </si>
  <si>
    <t>Ensure that Spain has the adequate infrastructure for the development of digital economy.</t>
  </si>
  <si>
    <t>Creation of the 5G Observatory</t>
  </si>
  <si>
    <t>Fostering 5G technology.</t>
  </si>
  <si>
    <t>Attract large international scientific facilities and projects to Spain:</t>
  </si>
  <si>
    <t>The installation at the National Centre of Supercomputing (BSC-CNS) of the EuroHPC European supercomputer will constitute an EU investment of around 100 million euros, the largest ever EU investment in research infrastructure in Spain.  The Spanish investment is channelled through a consortium with the participation of the Ministry of Science and Innovation, the Regional Government of Catalonia and the Polytechnic University of Catalonia, currently in progress.
The installation on the island of La Palma (Canary Islands) of the TMT (Thirty Meter Telescope), constituting an investment of 1.2 billion euros. Beyond direct investment, it has a significant positive impact in placing Spain at the cutting edge of technological infrastructure.</t>
  </si>
  <si>
    <t>Spanish strategy for innovation and the blue economy (in preparation, CDGAE informed 1/08/2018)</t>
  </si>
  <si>
    <t xml:space="preserve">Fostering of R&amp;D in the blue growth sector. </t>
  </si>
  <si>
    <t>It is estimated that the impact of the Plan would be €515 million for the first two years (2019-2020) and €2.634 billion for the full 2019-2025 period. Taking into account the carry-over effect, it is estimated that the total impact of the Plan will be 2.283 billion euros for 2019-2020 and 9.726 billion euros for 2019-2025.</t>
  </si>
  <si>
    <t xml:space="preserve">Digitalisation strategy for the agri-food sector, forestry and rural affairs. </t>
  </si>
  <si>
    <t>Attempts to improve the life and employment conditions of the rural environment and promote the active and stable population of rural Spain, in addition to contributing to leadership in a more competitive and sustainable agri-food sector that generates wealth.</t>
  </si>
  <si>
    <t>Support throughout 2019 for R&amp;D&amp;I projects in the shipbuilding industry.</t>
  </si>
  <si>
    <t>Annual budget of €15 million for fostering innovation in the shipbuilding sector</t>
  </si>
  <si>
    <t xml:space="preserve">Goals of the fight against climate change:
10% reduction in GHG emissions in different sectors with regard to 2005 (212.39 mill ton. of CO2 emissions equivalent in 2020)
* Renewable energies to supply 20% of the total energy consumption.
* Energy efficiency: A 20% reduction in the primary consumption of energy: (on the baseline projection of the use of primary energy in 2020). 122.6 Mtoe
</t>
  </si>
  <si>
    <t>Draft Climate Change and Energy Transition Bill</t>
  </si>
  <si>
    <t xml:space="preserve">Regulatory framework that establishes the institutional grounds for fulfilling the goals with regard to climate change and energy transition. </t>
  </si>
  <si>
    <t>National Integrated National Plan on Energy and Climate (PNIEC) 2021-2030</t>
  </si>
  <si>
    <t xml:space="preserve">* The plan anticipates the mobilisation of investments of around 236,000 million euros between 2021 and 2030 (80% private investment) and the creation of 250,000 to 364,000 net annual jobs throughout the decade.
* In 2030, 42% of renewable energies on the use of final energy, 74% in the case of electricity generation.
* Dependence of imported energy will decrease by 15 percentage points, from the current 74% to 59% in 2030. 
</t>
  </si>
  <si>
    <t xml:space="preserve">Plan of action for decarbonisation </t>
  </si>
  <si>
    <t>The CDGAE discussed the elements of the Plan of Action on 5/09/2019, which seeks to identify and promote opportunities for economic and employment growth. 10 priority work areas have been identified, to be worked on by various inter-ministry groups:
* Sustainable mobility
* Equipment for renewable energies
* Digitisation of energy systems and networks
* Storage
* Sustainable resource management in the food sector
* Energy efficiency in the construction sector
* Sustainable tourism
* Circular economy
* Electro-intensive industry
* Sustainable finance.</t>
  </si>
  <si>
    <t>National Plan of Action for Energy Efficiency 2017-2020</t>
  </si>
  <si>
    <t>A National Plan that seeks to fulfil Spain’s 2020 goals on energy efficiency.</t>
  </si>
  <si>
    <t>National Energy Efficiency Fund 2014-2020</t>
  </si>
  <si>
    <t>Financing mechanism for national energy efficiency initiatives.</t>
  </si>
  <si>
    <t>Programme to provide assistance to SMEs and Large Businesses in the industrial sector for energy efficiency activities</t>
  </si>
  <si>
    <t>Promote measures for energy savings and efficiency in the industrial sector.</t>
  </si>
  <si>
    <t>MOVES Programme and MOVES Singular Programme</t>
  </si>
  <si>
    <t>MOVES Programme: Approved by Royal Decree 72/2019, of 15 February. Plan to boost sustainable mobility which has a budget of €45 million to fund the follow activities:  
* Acquiring alternative energy vehicles
*Implementing infrastructure for recharging electric vehicles
*Implementing systems for borrowing electric bikes
*Implementing measures included in plans for company workplace transportation.
Singular MOVES Programme: approved by Order TEC752/2019, of 8 July. Boosting unique mobility solutions in urban spaces and projects for electric mobility innovation.</t>
  </si>
  <si>
    <t>National Programme for control of Atmospheric Pollution (PNCCA)</t>
  </si>
  <si>
    <t xml:space="preserve">Approved by the Government on 27/09/2019. It seeks compliance with Spain’s 2030 goals for the reduction of certain atmospheric pollutants. The objectives of the PNCCA are aligned with the PNIEC, helping to meet the goals of the fight against climate change. </t>
  </si>
  <si>
    <t>Programme to provide assistance for the energy renovation of existing buildings and infrastructures of the General Administration of the State within the framework of the FEDER Operational Programme for Sustainable Development 2014-2020</t>
  </si>
  <si>
    <t>Promote energy efficiency measures in General Administration of the State offices.</t>
  </si>
  <si>
    <t>Programme to provide assistance for Sustainable Urban Development (SUD)</t>
  </si>
  <si>
    <t>Promote investments in Local Entities that contribute to a low-carbon economy.</t>
  </si>
  <si>
    <t>Sectoral Agenda of the wind energy industry, approved in September 2019</t>
  </si>
  <si>
    <t xml:space="preserve">The goal of this agenda is to identify the primary measures for tackling the specific needs of the wind energy industry, such as improving the adaptation capacity of production centres, re-powering wind parks or developing offshore wind farms. Additionally it includes a series of instruments to incentivise wind energy in three priority areas: industrial development (Plan Reindus), innovation (assistance from the Connected Industry 4.0 programme) and internationalisation (contributions from ICEX, CESCE and the Fund for Company Internationalisation). The wind energy sector contributes nearly 3,400 million euros to Spain’s GDP and generates more than 22,500 jobs. Meanwhile, exports reached nearly 2,400 million euros, which makes our country the fourth largest exporter of wind turbines worldwide. </t>
  </si>
  <si>
    <t>New regulation on personal-consumption and elimination of the so-called “sun tax” (Royal Decree-Law 15/2018 and Royal Decree 244/2019)</t>
  </si>
  <si>
    <t>The extension of personal consumption favours the electrification of the economy and reduces emissions, offering citizens an alternative that may be economically advantageous, permitting the entry of new actors and the people themselves into the electrical system, and boosts economic activity and local employment for its distributed character.</t>
  </si>
  <si>
    <t>Early school leaving below 15%</t>
  </si>
  <si>
    <t>Universal access to primary education between the ages of 0-3 (included in the Draft Education Bill)</t>
  </si>
  <si>
    <t>The draft Education Bill includes the adoption of an eight-year plan that will prioritise access by children at risk of poverty and social exclusion. It attempts to combat school dropout rates among children in vulnerable situations and promotes the participation of women in the labour market.</t>
  </si>
  <si>
    <t>(see above)</t>
  </si>
  <si>
    <t>Strengthening of territorial cooperation in education</t>
  </si>
  <si>
    <t>The Ministry of Education and Professional Training, in collaboration with the Education Authorities of the Autonomous Communities, has reinforced coordination mechanisms through the Sectoral Conference and its bodies: Currently, there are 24 active working groups on different priority areas.</t>
  </si>
  <si>
    <t>Territorial Cooperation Programmes (TCPs) with the Autonomous Communities.</t>
  </si>
  <si>
    <t>A total of 208,695,658 euros in 2019 on different programmes for territorial educational cooperation with Autonomous Communities to support education, text books, boost dual professional training, teacher training, etc.</t>
  </si>
  <si>
    <t>Digital Educate Programme.</t>
  </si>
  <si>
    <t>The Ministry of Education and Vocational Training, in collaboration with Red.es within the framework of the European Union Recovery Plan, will develop, with aim of improving and advancing the digitalisation of education, actions oriented towards education centres, students and teaching staff.</t>
  </si>
  <si>
    <t>Training is one of the 5 pillars of the programmes with measures that include basic skills training and digital skills as well as training programmes in strategic and rural economy sectors. The Plan encompasses hiring bonuses for training programmes and “second opportunity” programmes to tackle early school leaving.</t>
  </si>
  <si>
    <t>Post-secondary studies for 44% of persons aged 30-34
Progress:</t>
  </si>
  <si>
    <t xml:space="preserve">Consolidation of the involvement of companies in the design and approval of qualifications in the framework of the Strategic Vocational Training Plan </t>
  </si>
  <si>
    <t>Within the Vocational Training improvement objective, the involvement of companies throughout the process has multiplied, especially in the following phases:
* Detection and identification of the professional qualification needs of the market.
* Design of new qualifications and review an updating of existing qualifications in the National Professional Qualifications catalogue.
Design of the Vocational Training curriculum of the educational system.
Participation with Vocational Training educational centres in innovation projects arising from the calls of the Ministry of Education and Professional Training.
* Participation of professionals form each productive sector in the training activities aimed at teachers and in-company training in the company of Professional Training instructors. 
* Training of tutors in the company collaborating in the delivery of the training at the workplaces of Vocational Training cycle students.
* Implication of the increase of the percentage of the Dual Vocational Training regime.                                                                                                                                                                                                                     *Participation in calls for residencies of Vocational Training teaching staff in companies</t>
  </si>
  <si>
    <t>This development of the regulatory framework of vocational training for employment has been completed, having approved the following Ministerial Orders in 2019:
- Order TMS/368/2019, of 28 March, developing Royal Decree 694/2017, of 3 July, developing Law 30/2015, of 9 September, regulating the Vocational Training System for employment in the labour market, in relation to the training offerings of the competent administrations and their financing and establishing the regulatory basis for public financing subsidies.
- Order TMS/283/2019, of 12 March, regulating the Catalogue of Training Specialisations in  the framework of the vocational training system for employment in the labour market.
- Order TMS/369/2019, of 28 March, regulating the State Registry of Training Entities of the vocational training system for employment in the labour market, and common processes for accreditation and registration of training bodies to deliver training specialisations included in the Catalogue of Training Specialisations.</t>
  </si>
  <si>
    <t xml:space="preserve">Organic Law of Universities (to be drafted). </t>
  </si>
  <si>
    <t>The new Law includes essential measures to improve the quality of university teaching. Among others:
* Specific programme for the improvement and promotion of Teaching and Research Personnel.
* Urgent measures to tackle the ageing of university staff.
* Basic Statute of Associate Professors.</t>
  </si>
  <si>
    <t>Reform of the scholarship system and study assistance.</t>
  </si>
  <si>
    <r>
      <rPr>
        <sz val="8"/>
        <color theme="1"/>
        <rFont val="Arial Narrow"/>
        <family val="2"/>
      </rPr>
      <t>Reform of the grants and benefits system for study is under way, this year with the measures adopted in</t>
    </r>
    <r>
      <rPr>
        <i/>
        <sz val="8"/>
        <color theme="1"/>
        <rFont val="Arial Narrow"/>
        <family val="2"/>
      </rPr>
      <t xml:space="preserve"> Royal Decree 688/2020, of 21 July, establishing the income and family wealth thresholds and the sums of grants for study in he 2020-2021 academic year and amended by Royal Decree 1721/2007, of 21 December, establishing the grants personalised study grants and benefits</t>
    </r>
    <r>
      <rPr>
        <sz val="8"/>
        <color theme="1"/>
        <rFont val="Arial Narrow"/>
        <family val="2"/>
      </rPr>
      <t>, raising threshold 1, increasing the set sums, reducing the academic requirements and extending benefits to students on the autistic spectrum.</t>
    </r>
    <r>
      <rPr>
        <sz val="8"/>
        <color rgb="FF000000"/>
        <rFont val="Arial Narrow"/>
        <family val="2"/>
      </rPr>
      <t xml:space="preserve"> </t>
    </r>
    <r>
      <rPr>
        <sz val="8"/>
        <color rgb="FF000000"/>
        <rFont val="Arial Narrow"/>
        <family val="2"/>
      </rPr>
      <t>The reform of the system is supported by the budgetary increase of 386 million.</t>
    </r>
  </si>
  <si>
    <t>Reduce by 000 the number of persons living in poverty or in a situation of social exclusion with respect to 2009</t>
  </si>
  <si>
    <t>Increase of minimum wage</t>
  </si>
  <si>
    <t>Forecast to impact close to 2.5 million workers.</t>
  </si>
  <si>
    <t>Increase of dependent child allowance</t>
  </si>
  <si>
    <t>Reduction of child poverty.  The dependent child allowance will rise from 291 euros to 341 euros annually. For families in situations of severe poverty, the economic assignment will rise to 588 euros annually. Moreover, the income limits for the right to dependent child or dependent minor allowance are increased. 12,313 euros annually; 18,532 euros for large families (3,002 euros per child from the fourth onwards).</t>
  </si>
  <si>
    <t>Strengthening of social protection systems: Reinstatement of age of 52 for the unemployment supplement and the minimum pension for Permanent Total Disability for those aged under 60.</t>
  </si>
  <si>
    <t>Offers the necessary coverage for persons who find themselves in situations of vulnerability.</t>
  </si>
  <si>
    <t>The Reincorpora-t Plan, three-yearly plan to prevent and reduce Long-Term Unemployment 2019-2021.</t>
  </si>
  <si>
    <t xml:space="preserve">Its primary objective is to reduce long-term unemployment, with a special focus on the most vulnerable groups, boosting the preventive nature of the measures in risk situations and vulnerability in employment. </t>
  </si>
  <si>
    <t>Programme for family protection and focus on child poverty</t>
  </si>
  <si>
    <t>€45 million to finance social programmes in Autonomous Communities to fund the basic needs of children in vulnerable families, provide support for work-life balance, and family intervention and support services, and €40 million to support primary care support services.</t>
  </si>
  <si>
    <t xml:space="preserve">VECA 2019 Programme, "Continue learning during school holidays": </t>
  </si>
  <si>
    <t>Mobilisation of the General State Budget to support Autonomous Communities, Local Authorities and the civil society to ensure meals, entertainment and culture for children during the holiday period. €15m to finance programmes aimed at preventing situations of deprivation and social exclusion in the holiday period among the most disadvantaged families. These benefits triple the number of recipients of these benefits in 2017 to reach 100,000 boys and girls. In the first edition, in the summer of 2018, the Programme already doubled the number of boys and girls benefiting from these provisions compared to 2017,jumping from 33,000 to 66,000 participants.</t>
  </si>
  <si>
    <t>National Strategy for Preventing and Combating Poverty (2019-2023). Approved by the Council of Ministers 22/03/2019.</t>
  </si>
  <si>
    <t>Encompasses four strategic goals: Combating poverty, Social investment in people, Social protection against life cycle risks and Efficacy and efficiency of policies, which are will be developed across 13 objectives and 85 lines of action. It also tackles the fight against child poverty on a transversal basis. It will be executed through the preparation of operating plans with specific measures for each objective.</t>
  </si>
  <si>
    <t>Action Plan for the implementation of Agenda 2030 in Spain (2018-2021)</t>
  </si>
  <si>
    <t xml:space="preserve">On 20/09/2019 the first monitoring report was presented to the Council of Ministers, which concluded that the governance design of Agenda 2030 was completed and that important advances had been made. The Council of Ministers has approved up to 320 measures with a strong impact on Agenda 2030 in Spain. </t>
  </si>
  <si>
    <t>General Directives of the National Strategy with regard to the demographic challenge</t>
  </si>
  <si>
    <t>(Approved by the Council of Ministers on 29/03/2019. At the presentation and debate stage with Autonomous Communities and local authorities to be approved later at the Conference of Presidents. The Strategy tackles the demographic challenge and fosters the economic and social development of small municipalities with a very negative demographic balance.</t>
  </si>
  <si>
    <t xml:space="preserve">Strengthening protection to families in danger of energy poverty. </t>
  </si>
  <si>
    <t>Royal Decree Law 15/2018, of 5 October, on urgent measures for energy transformation and consumer protection, which includes numerous measures to alleviate energy poverty:
* Improvement of valid social electricity benefit
* Creation of a social heating benefit
* Creation of social workers tasked with fighting energy poverty
* Inclusion of single-parent families as a special condition (+0.5 times IPREM)</t>
  </si>
  <si>
    <t>National strategy against energy poverty 2019-2024.</t>
  </si>
  <si>
    <t>Approved by the Council of Ministers 5/04/2019. Rigorous and global approach to the energy poverty problem. Reduction target: at least 25% by 2025</t>
  </si>
  <si>
    <t>Minimum Subsistence Income</t>
  </si>
  <si>
    <t>Royal Decree-Law 20/2020, of 29 May, establishing the minimum subsistence income.   This is a provision aimed at preventing the risk of poverty and social exclusion among those who live along or are part of a cohabiting unit and lack the economic resources to cover basic needs.
It is configured as a subjective right right to an economic benefit, which forms part of the protective action of the Social Security and guarantees a minimum level or income for those in situations of economic vulnerability.  It seeks to ensure a real opportunity for social and employment inclusion of the recipients.  
It operates as a protection network aimed at allowing the shift from a situation of exclusion to one of participation in society. It will contain, in its design of incentives for employment and inclusion, articulated through different formulas for cooperation between administrations. Some 850,000 families will receive this benefit.</t>
  </si>
  <si>
    <t xml:space="preserve">  2. Administración Central</t>
  </si>
  <si>
    <t>S.1311</t>
  </si>
  <si>
    <t xml:space="preserve">  3. Comunidades Autónomas</t>
  </si>
  <si>
    <t>S.1312</t>
  </si>
  <si>
    <t xml:space="preserve">  4. Corporaciones Locales</t>
  </si>
  <si>
    <t>S.1313</t>
  </si>
  <si>
    <t xml:space="preserve">  5. Seguridad Social</t>
  </si>
  <si>
    <t>S.1314</t>
  </si>
  <si>
    <t xml:space="preserve">Corrected net eligible expenditure net of discretionary revenue measures and one-offs (15) = (14) - (13) </t>
  </si>
  <si>
    <t>Promote coordinated and coherent action against the current and future effects of climate change in Spain. To reach this challenge, 9 specific objectives are defined that include, among others, strengthening the systematic observation of the climate and projections; promoting the generation of knowledge on the impacts, risks and adaptation to climate change in Spain; strengthening our capacity to respond and to ensure administrative coordination.</t>
  </si>
  <si>
    <t>This Agenda will foster the digital transformation of the country through digital connectivity guarantee, the roll-out of 5G, the strengthening of cybersecurity capacity, the digitalisation of Public Administrations and companies, particularly SMEs, the promotion of Spain as an audio-visual production “hub”, the development of the data and Artificial Intelligence economy and guaranteeing the digital rights of citizens. The development of traction projects for the digitalisation of the production model in strategic sectors.</t>
  </si>
  <si>
    <t>Actions in the area of 5G: 
First auction of licenses in July 2018; National Technical Plan for Digital Terrestrial Television; grants for the development of pilot projects for the implementation of 5 G; Creation of the National 5G Observatory.
Royal Decree 391/2019, of 21 June, approving the National Technical Plan for Digital Terrestrial Television and regulating certain aspects for the release of the second digital dividend.
Completion of the process for the freeing up of the radio spectrum (Second Digital Dividend): Completion of direct changes of the channel on 31 October 2020.
Royal Decree 706/2020, of 28 July, regulating the direct concession of subsidies to private providers of television audio-visual communication services destined for the compensation of costs arising from the changes to be made to transmission equipment for adaptation to new frequencies planned by the process of freeing up the 700 MHz band (second digital dividend).
Royal Decree 707/2020, of 28 July, regulating the direct concession of subsidies to private providers of television audio-visual communication services destined for the compensation of costs arising from the changes to be made to transmission equipment for adaptation to new frequencies planned by the process of freeing up the 694-790 MHz (second digital dividend) between the days 1 July 2020 and 30 September 2020, amending Royal Decree 392/2019, of 21 June, regulating the direct concession of subsidies to compensate the costs arising from the reception or access to television audio-visual communication services in buildings through the freeing up of the frequency band 694-790 MHz (second digital dividend).
5G pilot projects: July 2020, award of grants for the roll-out of eight new 5G pilot projects</t>
  </si>
  <si>
    <r>
      <t xml:space="preserve">Table 2.6 bis 2021 Projections
</t>
    </r>
    <r>
      <rPr>
        <sz val="10"/>
        <color rgb="FF000000"/>
        <rFont val="Arial Narrow"/>
        <family val="2"/>
      </rPr>
      <t>As % of GDP</t>
    </r>
  </si>
  <si>
    <t>2021 Budgetary Plan (tables included in the report)</t>
  </si>
  <si>
    <t>1.1 Basic assumptions</t>
  </si>
  <si>
    <t>1.2 Macroeconomic Outlooks</t>
  </si>
  <si>
    <t>1.3 Labour Market</t>
  </si>
  <si>
    <t>1.4 Evolution of Prices</t>
  </si>
  <si>
    <t>1.5 Sectoral Balances</t>
  </si>
  <si>
    <r>
      <t xml:space="preserve">Table 2.1 Old consolidation path 2021-2023
</t>
    </r>
    <r>
      <rPr>
        <sz val="10"/>
        <color rgb="FF000000"/>
        <rFont val="Arial Narrow"/>
        <family val="2"/>
      </rPr>
      <t>As % of GDP</t>
    </r>
  </si>
  <si>
    <t>2.1 Old consolidation path 2021-2023</t>
  </si>
  <si>
    <t>2.2 Public debt target of Public Administrations 2021-2023</t>
  </si>
  <si>
    <t>2.3 Discretionary spending measures adopted/announced in 2020 in response to the COVID-19 outbreak</t>
  </si>
  <si>
    <t>2.4 Discretionary spending measures adopted/announced in 2020 in response to the COVID-19 outbreak</t>
  </si>
  <si>
    <t>2.5 Guarantees adapted/announced in 2020 in response to the COVID-19 practice</t>
  </si>
  <si>
    <r>
      <t xml:space="preserve">Table 2.6 2021 Projections
</t>
    </r>
    <r>
      <rPr>
        <sz val="10"/>
        <color rgb="FF000000"/>
        <rFont val="Arial Narrow"/>
        <family val="2"/>
      </rPr>
      <t>As % of GDP</t>
    </r>
  </si>
  <si>
    <t>2.6 2021 Projections</t>
  </si>
  <si>
    <t>2.6 bis 2021 Projections</t>
  </si>
  <si>
    <t>2.7 Evolution of General Government debt (S.13) and perspectives</t>
  </si>
  <si>
    <t>2.8 Income and expenditure targets for the General Government as a whole</t>
  </si>
  <si>
    <t>2.8 Assumptions regarding revenue and expenditure of Public Administrations (S. 13) in the context of the Recovery and Resilience Fund (RRF)</t>
  </si>
  <si>
    <t>2.9 Comparison with European Commission forecasts</t>
  </si>
  <si>
    <t>2.10 Budgetary goals for the whole General Government and its sub-sectors</t>
  </si>
  <si>
    <t>2.11 Calculation of the Expenditure Benchmark</t>
  </si>
  <si>
    <t>4.1 Discretionary spending measures adopted/announced in 2020 in response to the COVID-19 outbreak</t>
  </si>
  <si>
    <t>4.2 Guarantees adopted/announced in 2020 in response to the COVID-19 outbreak</t>
  </si>
  <si>
    <t>Table 5.1 Discretionary spending measures adopted/announced in 2020 in response to the COVID-19 outbreak
Local Authorities</t>
  </si>
  <si>
    <t>5.1 Discretionary spending measures adopted/announced in 2020 in response to the COVID-19 outbreak</t>
  </si>
  <si>
    <t>6 CSR. Link between the budgetary plan and compliance with specific council recommendations</t>
  </si>
  <si>
    <t>7 E2020. Link between the draft budgetary plan and the european growth and employment strategy</t>
  </si>
  <si>
    <t>Access to the 2021 Budgetary Plan report</t>
  </si>
  <si>
    <t>Access to all budgetary plans</t>
  </si>
  <si>
    <t>&lt;&lt;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</si>
</sst>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s>
  <fonts count="100">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b/>
      <sz val="11"/>
      <color theme="1"/>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0"/>
      <color indexed="8"/>
      <name val="Arial Narrow"/>
      <family val="2"/>
    </font>
    <font>
      <b/>
      <vertAlign val="superscript"/>
      <sz val="10"/>
      <color indexed="8"/>
      <name val="Arial Narrow"/>
      <family val="2"/>
    </font>
    <font>
      <b/>
      <sz val="10"/>
      <color theme="1"/>
      <name val="Arial Narrow"/>
      <family val="2"/>
    </font>
    <font>
      <b/>
      <sz val="8"/>
      <color rgb="FFFFFFFF"/>
      <name val="Arial Narrow"/>
      <family val="2"/>
    </font>
    <font>
      <b/>
      <sz val="8"/>
      <color theme="1"/>
      <name val="Arial Narrow"/>
      <family val="2"/>
    </font>
    <font>
      <sz val="8"/>
      <color theme="1"/>
      <name val="Arial Narrow"/>
      <family val="2"/>
    </font>
    <font>
      <sz val="8"/>
      <name val="Arial Narrow"/>
      <family val="2"/>
    </font>
    <font>
      <b/>
      <sz val="8"/>
      <name val="Arial Narrow"/>
      <family val="2"/>
    </font>
    <font>
      <sz val="8"/>
      <color rgb="FF000000"/>
      <name val="Arial Narrow"/>
      <family val="2"/>
    </font>
    <font>
      <u/>
      <sz val="8"/>
      <color theme="1"/>
      <name val="Arial Narrow"/>
      <family val="2"/>
    </font>
    <font>
      <b/>
      <u/>
      <sz val="8"/>
      <color theme="1"/>
      <name val="Arial Narrow"/>
      <family val="2"/>
    </font>
    <font>
      <b/>
      <u/>
      <sz val="8"/>
      <color rgb="FF000000"/>
      <name val="Arial Narrow"/>
      <family val="2"/>
    </font>
    <font>
      <sz val="11"/>
      <color rgb="FFFF0000"/>
      <name val="Arial Narrow"/>
      <family val="2"/>
    </font>
    <font>
      <sz val="11"/>
      <color rgb="FFFF0000"/>
      <name val="Century Gothic"/>
      <family val="2"/>
    </font>
    <font>
      <sz val="11"/>
      <name val="Arial Narrow"/>
      <family val="2"/>
    </font>
    <font>
      <b/>
      <sz val="11"/>
      <color rgb="FF0000CC"/>
      <name val="Century Gothic"/>
      <family val="2"/>
    </font>
    <font>
      <sz val="10"/>
      <color rgb="FFFF0000"/>
      <name val="Arial Narrow"/>
      <family val="2"/>
    </font>
    <font>
      <i/>
      <sz val="8"/>
      <name val="Arial Narrow"/>
      <family val="2"/>
    </font>
    <font>
      <b/>
      <sz val="10"/>
      <color theme="0"/>
      <name val="Arial Narrow"/>
      <family val="2"/>
    </font>
    <font>
      <b/>
      <sz val="8"/>
      <color theme="0"/>
      <name val="Arial Narrow"/>
      <family val="2"/>
    </font>
    <font>
      <u/>
      <sz val="8"/>
      <color rgb="FF000000"/>
      <name val="Arial Narrow"/>
      <family val="2"/>
    </font>
    <font>
      <sz val="11"/>
      <color rgb="FF000000"/>
      <name val="Calibri"/>
      <family val="2"/>
      <scheme val="minor"/>
    </font>
    <font>
      <sz val="8"/>
      <name val="Calibri"/>
      <family val="2"/>
      <scheme val="minor"/>
    </font>
    <font>
      <b/>
      <sz val="11"/>
      <color indexed="8"/>
      <name val="Arial Narrow"/>
      <family val="2"/>
    </font>
    <font>
      <b/>
      <i/>
      <sz val="10"/>
      <color theme="1"/>
      <name val="Arial"/>
      <family val="2"/>
    </font>
    <font>
      <i/>
      <sz val="10"/>
      <color theme="1"/>
      <name val="Arial Narrow"/>
      <family val="2"/>
    </font>
    <font>
      <sz val="10"/>
      <color rgb="FFFFFFFF"/>
      <name val="Arial Narrow"/>
      <family val="2"/>
    </font>
    <font>
      <b/>
      <i/>
      <sz val="10"/>
      <color theme="1"/>
      <name val="Arial Narrow"/>
      <family val="2"/>
    </font>
    <font>
      <b/>
      <sz val="11"/>
      <color theme="1"/>
      <name val="Arial Narrow"/>
      <family val="2"/>
    </font>
    <font>
      <sz val="9"/>
      <color theme="1"/>
      <name val="Arial Narrow"/>
      <family val="2"/>
    </font>
    <font>
      <b/>
      <sz val="11"/>
      <color rgb="FFFF0000"/>
      <name val="Calibri"/>
      <family val="2"/>
      <scheme val="minor"/>
    </font>
    <font>
      <i/>
      <sz val="11"/>
      <color theme="1"/>
      <name val="Calibri"/>
      <family val="2"/>
      <scheme val="minor"/>
    </font>
    <font>
      <b/>
      <i/>
      <sz val="11"/>
      <color theme="1"/>
      <name val="Calibri"/>
      <family val="2"/>
      <scheme val="minor"/>
    </font>
    <font>
      <sz val="11"/>
      <name val="Calibri"/>
      <family val="2"/>
      <scheme val="minor"/>
    </font>
    <font>
      <b/>
      <i/>
      <sz val="11"/>
      <name val="Calibri"/>
      <family val="2"/>
      <scheme val="minor"/>
    </font>
    <font>
      <b/>
      <i/>
      <sz val="10"/>
      <color rgb="FFFFFFFF"/>
      <name val="Arial Narrow"/>
      <family val="2"/>
    </font>
    <font>
      <i/>
      <sz val="10"/>
      <color rgb="FF000000"/>
      <name val="Arial Narrow"/>
      <family val="2"/>
    </font>
    <font>
      <b/>
      <sz val="11"/>
      <color rgb="FFFFFFFF"/>
      <name val="Calibri"/>
      <family val="2"/>
      <scheme val="minor"/>
    </font>
    <font>
      <i/>
      <sz val="11"/>
      <color rgb="FF000000"/>
      <name val="Calibri"/>
      <family val="2"/>
      <scheme val="minor"/>
    </font>
    <font>
      <b/>
      <sz val="11"/>
      <color rgb="FF000000"/>
      <name val="Calibri"/>
      <family val="2"/>
      <scheme val="minor"/>
    </font>
    <font>
      <b/>
      <vertAlign val="subscript"/>
      <sz val="11"/>
      <color rgb="FF000000"/>
      <name val="Calibri"/>
      <family val="2"/>
      <scheme val="minor"/>
    </font>
    <font>
      <vertAlign val="superscript"/>
      <sz val="10"/>
      <color theme="1"/>
      <name val="Arial Narrow"/>
      <family val="2"/>
    </font>
    <font>
      <i/>
      <sz val="8"/>
      <color theme="1"/>
      <name val="Arial Narrow"/>
      <family val="2"/>
    </font>
    <font>
      <u/>
      <sz val="11"/>
      <color theme="10"/>
      <name val="Calibri"/>
      <family val="2"/>
      <scheme val="minor"/>
    </font>
    <font>
      <b/>
      <sz val="16"/>
      <color theme="1"/>
      <name val="Arial"/>
      <family val="2"/>
    </font>
    <font>
      <b/>
      <u/>
      <sz val="12"/>
      <color theme="10"/>
      <name val="Arial"/>
      <family val="2"/>
    </font>
  </fonts>
  <fills count="51">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rgb="FF50AEC8"/>
        <bgColor indexed="64"/>
      </patternFill>
    </fill>
    <fill>
      <patternFill patternType="solid">
        <fgColor rgb="FFADD9E5"/>
        <bgColor indexed="64"/>
      </patternFill>
    </fill>
    <fill>
      <patternFill patternType="solid">
        <fgColor theme="4" tint="0.79998168889431442"/>
        <bgColor indexed="64"/>
      </patternFill>
    </fill>
    <fill>
      <patternFill patternType="solid">
        <fgColor theme="0" tint="-0.14999847407452621"/>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diagonal/>
    </border>
    <border>
      <left/>
      <right/>
      <top style="medium">
        <color rgb="FFFFFFFF"/>
      </top>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thin">
        <color theme="0"/>
      </top>
      <bottom style="thick">
        <color rgb="FF2E7D92"/>
      </bottom>
      <diagonal/>
    </border>
    <border>
      <left/>
      <right/>
      <top/>
      <bottom style="medium">
        <color rgb="FFFFFFFF"/>
      </bottom>
      <diagonal/>
    </border>
    <border>
      <left style="thin">
        <color theme="0"/>
      </left>
      <right/>
      <top style="medium">
        <color rgb="FFFFFFFF"/>
      </top>
      <bottom/>
      <diagonal/>
    </border>
    <border>
      <left/>
      <right style="medium">
        <color rgb="FFFFFFFF"/>
      </right>
      <top style="medium">
        <color rgb="FFFFFFFF"/>
      </top>
      <bottom/>
      <diagonal/>
    </border>
    <border>
      <left/>
      <right style="medium">
        <color rgb="FFFFFFFF"/>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style="medium">
        <color theme="0"/>
      </left>
      <right/>
      <top style="medium">
        <color theme="0"/>
      </top>
      <bottom/>
      <diagonal/>
    </border>
    <border>
      <left style="medium">
        <color theme="0"/>
      </left>
      <right style="medium">
        <color rgb="FFFFFFFF"/>
      </right>
      <top style="medium">
        <color rgb="FFFFFFFF"/>
      </top>
      <bottom/>
      <diagonal/>
    </border>
    <border>
      <left style="medium">
        <color theme="0"/>
      </left>
      <right style="medium">
        <color rgb="FFFFFFFF"/>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diagonal/>
    </border>
    <border>
      <left/>
      <right style="medium">
        <color theme="0"/>
      </right>
      <top style="medium">
        <color theme="0"/>
      </top>
      <bottom/>
      <diagonal/>
    </border>
    <border>
      <left style="medium">
        <color theme="0"/>
      </left>
      <right/>
      <top style="medium">
        <color rgb="FFFFFFFF"/>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top style="medium">
        <color theme="0"/>
      </top>
      <bottom/>
      <diagonal/>
    </border>
    <border>
      <left style="medium">
        <color rgb="FFFFFFFF"/>
      </left>
      <right/>
      <top/>
      <bottom style="medium">
        <color rgb="FFFFFFFF"/>
      </bottom>
      <diagonal/>
    </border>
    <border>
      <left/>
      <right/>
      <top style="medium">
        <color theme="0"/>
      </top>
      <bottom style="medium">
        <color theme="0"/>
      </bottom>
      <diagonal/>
    </border>
    <border>
      <left style="thin">
        <color indexed="64"/>
      </left>
      <right style="thin">
        <color indexed="64"/>
      </right>
      <top/>
      <bottom style="thin">
        <color indexed="64"/>
      </bottom>
      <diagonal/>
    </border>
    <border>
      <left/>
      <right style="medium">
        <color rgb="FFFFFFFF"/>
      </right>
      <top style="medium">
        <color theme="0"/>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s>
  <cellStyleXfs count="1737">
    <xf numFmtId="0" fontId="0" fillId="0" borderId="0"/>
    <xf numFmtId="0" fontId="1" fillId="0" borderId="0"/>
    <xf numFmtId="0" fontId="2" fillId="0" borderId="0"/>
    <xf numFmtId="0" fontId="2"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2" fillId="36"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2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1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24"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3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2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4" fillId="7"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1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4"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167" fontId="1" fillId="0" borderId="0" applyFont="0" applyFill="0" applyBorder="0" applyAlignment="0" applyProtection="0"/>
    <xf numFmtId="0" fontId="1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64" fontId="1" fillId="0" borderId="0" applyFont="0" applyFill="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13" fillId="7"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3" fillId="0" borderId="10" applyNumberFormat="0" applyFill="0" applyAlignment="0" applyProtection="0"/>
    <xf numFmtId="0" fontId="23" fillId="0" borderId="10" applyNumberFormat="0" applyFill="0" applyAlignment="0" applyProtection="0"/>
    <xf numFmtId="0" fontId="6" fillId="0" borderId="1"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7"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1" fillId="0" borderId="0"/>
    <xf numFmtId="164" fontId="2" fillId="0" borderId="0" applyFont="0" applyFill="0" applyBorder="0" applyAlignment="0" applyProtection="0"/>
    <xf numFmtId="0" fontId="26" fillId="0" borderId="0"/>
    <xf numFmtId="0" fontId="2" fillId="0" borderId="0"/>
    <xf numFmtId="0" fontId="2" fillId="0" borderId="0"/>
    <xf numFmtId="0" fontId="2"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7" fillId="0" borderId="0"/>
    <xf numFmtId="0" fontId="1" fillId="0" borderId="0" applyNumberFormat="0" applyFill="0" applyBorder="0" applyAlignment="0" applyProtection="0"/>
    <xf numFmtId="0" fontId="1" fillId="0" borderId="0"/>
    <xf numFmtId="0" fontId="2" fillId="9" borderId="8" applyNumberFormat="0" applyFon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28" fillId="0" borderId="0"/>
    <xf numFmtId="0" fontId="3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164" fontId="1" fillId="0" borderId="0" applyFon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3" fontId="50" fillId="46" borderId="0">
      <alignment vertical="center"/>
    </xf>
    <xf numFmtId="0" fontId="51" fillId="0" borderId="0"/>
    <xf numFmtId="0" fontId="52"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4" fontId="22" fillId="0" borderId="0" applyFont="0" applyFill="0" applyBorder="0" applyAlignment="0" applyProtection="0"/>
    <xf numFmtId="0" fontId="1" fillId="0" borderId="0"/>
    <xf numFmtId="0" fontId="2" fillId="0" borderId="0"/>
    <xf numFmtId="0" fontId="26" fillId="0" borderId="0"/>
    <xf numFmtId="0" fontId="2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53" fillId="0" borderId="0"/>
    <xf numFmtId="0" fontId="2" fillId="0" borderId="0"/>
    <xf numFmtId="0" fontId="1" fillId="0" borderId="0"/>
    <xf numFmtId="0" fontId="2" fillId="0" borderId="0"/>
    <xf numFmtId="0" fontId="27" fillId="0" borderId="0"/>
    <xf numFmtId="0" fontId="2" fillId="0" borderId="0"/>
    <xf numFmtId="0" fontId="1" fillId="0" borderId="0"/>
    <xf numFmtId="0" fontId="2" fillId="0" borderId="0"/>
    <xf numFmtId="0" fontId="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8" fillId="0" borderId="0"/>
    <xf numFmtId="0" fontId="1" fillId="0" borderId="0"/>
    <xf numFmtId="0" fontId="1" fillId="0" borderId="0"/>
    <xf numFmtId="0" fontId="28" fillId="0" borderId="0"/>
    <xf numFmtId="0" fontId="2" fillId="0" borderId="0"/>
    <xf numFmtId="0" fontId="49" fillId="0" borderId="0"/>
    <xf numFmtId="0" fontId="2" fillId="0" borderId="0"/>
    <xf numFmtId="0" fontId="2" fillId="0" borderId="0"/>
    <xf numFmtId="0" fontId="2" fillId="0" borderId="0"/>
    <xf numFmtId="0" fontId="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9" fontId="1"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23" fillId="0" borderId="10"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97" fillId="0" borderId="0" applyNumberFormat="0" applyFill="0" applyBorder="0" applyAlignment="0" applyProtection="0"/>
  </cellStyleXfs>
  <cellXfs count="369">
    <xf numFmtId="0" fontId="0" fillId="0" borderId="0" xfId="0"/>
    <xf numFmtId="0" fontId="31" fillId="0" borderId="0" xfId="2" applyFont="1"/>
    <xf numFmtId="0" fontId="32" fillId="2" borderId="14" xfId="0" applyFont="1" applyFill="1" applyBorder="1" applyAlignment="1">
      <alignment horizontal="center" vertical="center" wrapText="1"/>
    </xf>
    <xf numFmtId="0" fontId="32" fillId="2" borderId="14" xfId="0" applyFont="1" applyFill="1" applyBorder="1" applyAlignment="1">
      <alignment horizontal="left" vertical="center" wrapText="1"/>
    </xf>
    <xf numFmtId="0" fontId="32" fillId="35" borderId="14" xfId="0" applyFont="1" applyFill="1" applyBorder="1" applyAlignment="1">
      <alignment horizontal="left" vertical="center" wrapText="1"/>
    </xf>
    <xf numFmtId="0" fontId="32" fillId="35" borderId="14" xfId="0" applyFont="1" applyFill="1" applyBorder="1" applyAlignment="1">
      <alignment horizontal="center" vertical="center" wrapText="1"/>
    </xf>
    <xf numFmtId="0" fontId="32" fillId="2" borderId="15" xfId="0" applyFont="1" applyFill="1" applyBorder="1" applyAlignment="1">
      <alignment horizontal="left" vertical="center" wrapText="1"/>
    </xf>
    <xf numFmtId="0" fontId="32" fillId="2" borderId="15" xfId="0" applyFont="1" applyFill="1" applyBorder="1" applyAlignment="1">
      <alignment horizontal="center" vertical="center" wrapText="1"/>
    </xf>
    <xf numFmtId="0" fontId="32" fillId="35" borderId="16" xfId="0" applyFont="1" applyFill="1" applyBorder="1" applyAlignment="1">
      <alignment horizontal="left" vertical="center" wrapText="1"/>
    </xf>
    <xf numFmtId="0" fontId="32" fillId="35" borderId="16" xfId="0" applyFont="1" applyFill="1" applyBorder="1" applyAlignment="1">
      <alignment horizontal="center" vertical="center" wrapText="1"/>
    </xf>
    <xf numFmtId="0" fontId="31" fillId="0" borderId="0" xfId="2" applyFont="1" applyAlignment="1">
      <alignment horizontal="center"/>
    </xf>
    <xf numFmtId="0" fontId="36" fillId="0" borderId="0" xfId="0" applyFont="1" applyAlignment="1">
      <alignment vertical="center"/>
    </xf>
    <xf numFmtId="0" fontId="37" fillId="0" borderId="0" xfId="0" applyFont="1" applyFill="1" applyBorder="1" applyAlignment="1">
      <alignment horizontal="center" vertical="center"/>
    </xf>
    <xf numFmtId="0" fontId="36" fillId="0" borderId="0" xfId="0" applyFont="1"/>
    <xf numFmtId="0" fontId="36" fillId="0" borderId="0" xfId="0" applyFont="1" applyFill="1" applyBorder="1" applyAlignment="1">
      <alignment vertical="center"/>
    </xf>
    <xf numFmtId="0" fontId="36" fillId="0" borderId="0" xfId="0" applyFont="1" applyFill="1" applyBorder="1"/>
    <xf numFmtId="165" fontId="36" fillId="0" borderId="0" xfId="0" applyNumberFormat="1" applyFont="1" applyAlignment="1">
      <alignment vertical="center"/>
    </xf>
    <xf numFmtId="0" fontId="38" fillId="0" borderId="0" xfId="0" applyFont="1" applyFill="1" applyBorder="1" applyAlignment="1">
      <alignment horizontal="center" vertical="center" wrapText="1"/>
    </xf>
    <xf numFmtId="0" fontId="36" fillId="0" borderId="0" xfId="0" applyFont="1" applyBorder="1"/>
    <xf numFmtId="169" fontId="36" fillId="0" borderId="0" xfId="0" applyNumberFormat="1" applyFont="1"/>
    <xf numFmtId="166" fontId="36" fillId="0" borderId="0" xfId="0" applyNumberFormat="1" applyFont="1"/>
    <xf numFmtId="165" fontId="36" fillId="0" borderId="0" xfId="0" applyNumberFormat="1" applyFont="1"/>
    <xf numFmtId="165" fontId="32" fillId="2" borderId="14" xfId="0" applyNumberFormat="1" applyFont="1" applyFill="1" applyBorder="1" applyAlignment="1">
      <alignment horizontal="center" vertical="center" wrapText="1"/>
    </xf>
    <xf numFmtId="165" fontId="32" fillId="35" borderId="14" xfId="0" applyNumberFormat="1" applyFont="1" applyFill="1" applyBorder="1" applyAlignment="1">
      <alignment horizontal="center" vertical="center" wrapText="1"/>
    </xf>
    <xf numFmtId="0" fontId="32" fillId="2" borderId="22" xfId="0" applyFont="1" applyFill="1" applyBorder="1" applyAlignment="1">
      <alignment horizontal="left" vertical="center" wrapText="1"/>
    </xf>
    <xf numFmtId="0" fontId="32" fillId="2" borderId="16" xfId="0" applyFont="1" applyFill="1" applyBorder="1" applyAlignment="1">
      <alignment horizontal="left" vertical="center" wrapText="1"/>
    </xf>
    <xf numFmtId="0" fontId="43" fillId="45" borderId="20" xfId="0" applyFont="1" applyFill="1" applyBorder="1" applyAlignment="1">
      <alignment vertical="center" wrapText="1"/>
    </xf>
    <xf numFmtId="0" fontId="43" fillId="45" borderId="21" xfId="0" applyFont="1" applyFill="1" applyBorder="1" applyAlignment="1">
      <alignment vertical="center" wrapText="1"/>
    </xf>
    <xf numFmtId="0" fontId="44" fillId="2" borderId="18" xfId="0" applyFont="1" applyFill="1" applyBorder="1" applyAlignment="1">
      <alignment vertical="center" wrapText="1"/>
    </xf>
    <xf numFmtId="0" fontId="44" fillId="2" borderId="0" xfId="0" applyFont="1" applyFill="1" applyBorder="1" applyAlignment="1">
      <alignment vertical="center" wrapText="1"/>
    </xf>
    <xf numFmtId="0" fontId="32" fillId="2" borderId="22" xfId="0" applyFont="1" applyFill="1" applyBorder="1" applyAlignment="1">
      <alignment horizontal="center" vertical="center" wrapText="1"/>
    </xf>
    <xf numFmtId="165" fontId="32" fillId="2" borderId="22" xfId="0" applyNumberFormat="1" applyFont="1" applyFill="1" applyBorder="1" applyAlignment="1">
      <alignment horizontal="center" vertical="center" wrapText="1"/>
    </xf>
    <xf numFmtId="0" fontId="44" fillId="2" borderId="24" xfId="0" applyFont="1" applyFill="1" applyBorder="1" applyAlignment="1">
      <alignment vertical="center" wrapText="1"/>
    </xf>
    <xf numFmtId="0" fontId="48" fillId="0" borderId="0" xfId="0" applyFont="1" applyFill="1" applyBorder="1" applyAlignment="1">
      <alignment horizontal="center" vertical="center" wrapText="1"/>
    </xf>
    <xf numFmtId="0" fontId="42" fillId="44" borderId="13" xfId="0" applyFont="1" applyFill="1" applyBorder="1" applyAlignment="1">
      <alignment horizontal="center" vertical="center" wrapText="1"/>
    </xf>
    <xf numFmtId="0" fontId="31" fillId="0" borderId="0" xfId="0" applyFont="1" applyFill="1" applyBorder="1" applyAlignment="1">
      <alignment vertical="center"/>
    </xf>
    <xf numFmtId="0" fontId="31" fillId="0" borderId="0" xfId="0" applyFont="1"/>
    <xf numFmtId="0" fontId="31" fillId="0" borderId="0" xfId="0" applyFont="1" applyAlignment="1">
      <alignment vertical="center"/>
    </xf>
    <xf numFmtId="0" fontId="42" fillId="34" borderId="27" xfId="0" applyFont="1" applyFill="1" applyBorder="1" applyAlignment="1">
      <alignment horizontal="center" vertical="center" wrapText="1"/>
    </xf>
    <xf numFmtId="170" fontId="32" fillId="35" borderId="14" xfId="0" applyNumberFormat="1" applyFont="1" applyFill="1" applyBorder="1" applyAlignment="1">
      <alignment horizontal="center" vertical="center" wrapText="1"/>
    </xf>
    <xf numFmtId="0" fontId="43" fillId="44" borderId="20" xfId="0" applyFont="1" applyFill="1" applyBorder="1" applyAlignment="1">
      <alignment vertical="center" wrapText="1"/>
    </xf>
    <xf numFmtId="170" fontId="43" fillId="44" borderId="21" xfId="0" applyNumberFormat="1" applyFont="1" applyFill="1" applyBorder="1" applyAlignment="1">
      <alignment horizontal="center" vertical="center" wrapText="1"/>
    </xf>
    <xf numFmtId="170" fontId="32" fillId="35" borderId="28" xfId="0" applyNumberFormat="1" applyFont="1" applyFill="1" applyBorder="1" applyAlignment="1">
      <alignment horizontal="center" vertical="center" wrapText="1"/>
    </xf>
    <xf numFmtId="0" fontId="44" fillId="2" borderId="0" xfId="0" applyFont="1" applyFill="1" applyBorder="1" applyAlignment="1">
      <alignment horizontal="left" vertical="center" wrapText="1"/>
    </xf>
    <xf numFmtId="0" fontId="29" fillId="0" borderId="0" xfId="744" applyFont="1" applyFill="1" applyBorder="1" applyAlignment="1">
      <alignment horizontal="center" vertical="center"/>
    </xf>
    <xf numFmtId="0" fontId="41" fillId="0" borderId="0" xfId="0" applyFont="1" applyAlignment="1">
      <alignment horizontal="center" vertical="center"/>
    </xf>
    <xf numFmtId="0" fontId="42" fillId="34" borderId="13" xfId="0" applyFont="1" applyFill="1" applyBorder="1" applyAlignment="1">
      <alignment horizontal="center" vertical="center" wrapText="1"/>
    </xf>
    <xf numFmtId="0" fontId="35" fillId="0" borderId="29" xfId="2" applyFont="1" applyFill="1" applyBorder="1" applyAlignment="1">
      <alignment horizontal="center" vertical="center" wrapText="1"/>
    </xf>
    <xf numFmtId="165" fontId="32" fillId="35" borderId="14" xfId="0" applyNumberFormat="1" applyFont="1" applyFill="1" applyBorder="1" applyAlignment="1">
      <alignment horizontal="right" vertical="center" wrapText="1" indent="5"/>
    </xf>
    <xf numFmtId="165" fontId="32" fillId="0" borderId="14" xfId="0" applyNumberFormat="1" applyFont="1" applyFill="1" applyBorder="1" applyAlignment="1">
      <alignment horizontal="right" vertical="center" wrapText="1" indent="5"/>
    </xf>
    <xf numFmtId="165" fontId="32" fillId="2" borderId="14" xfId="0" applyNumberFormat="1" applyFont="1" applyFill="1" applyBorder="1" applyAlignment="1">
      <alignment horizontal="right" vertical="center" wrapText="1" indent="5"/>
    </xf>
    <xf numFmtId="165" fontId="32" fillId="2" borderId="0" xfId="0" applyNumberFormat="1" applyFont="1" applyFill="1" applyBorder="1" applyAlignment="1">
      <alignment horizontal="right" vertical="center" wrapText="1" indent="5"/>
    </xf>
    <xf numFmtId="0" fontId="46" fillId="2" borderId="23" xfId="0" applyFont="1" applyFill="1" applyBorder="1" applyAlignment="1">
      <alignment horizontal="left" vertical="center"/>
    </xf>
    <xf numFmtId="0" fontId="43" fillId="47" borderId="19" xfId="0" applyFont="1" applyFill="1" applyBorder="1" applyAlignment="1">
      <alignment vertical="center" wrapText="1"/>
    </xf>
    <xf numFmtId="0" fontId="43" fillId="47" borderId="19" xfId="0" applyFont="1" applyFill="1" applyBorder="1" applyAlignment="1">
      <alignment horizontal="center" vertical="center" wrapText="1"/>
    </xf>
    <xf numFmtId="165" fontId="32" fillId="2" borderId="14" xfId="0" applyNumberFormat="1" applyFont="1" applyFill="1" applyBorder="1" applyAlignment="1">
      <alignment horizontal="right" vertical="center" wrapText="1" indent="4"/>
    </xf>
    <xf numFmtId="165" fontId="32" fillId="35" borderId="14" xfId="0" applyNumberFormat="1" applyFont="1" applyFill="1" applyBorder="1" applyAlignment="1">
      <alignment horizontal="right" vertical="center" wrapText="1" indent="4"/>
    </xf>
    <xf numFmtId="0" fontId="32" fillId="2" borderId="14" xfId="0" applyFont="1" applyFill="1" applyBorder="1" applyAlignment="1">
      <alignment horizontal="left" vertical="center" wrapText="1" indent="2"/>
    </xf>
    <xf numFmtId="0" fontId="32" fillId="35" borderId="14" xfId="0" applyFont="1" applyFill="1" applyBorder="1" applyAlignment="1">
      <alignment horizontal="left" vertical="center" wrapText="1" indent="4"/>
    </xf>
    <xf numFmtId="0" fontId="32" fillId="2" borderId="14" xfId="0" applyFont="1" applyFill="1" applyBorder="1" applyAlignment="1">
      <alignment horizontal="left" vertical="center" wrapText="1" indent="4"/>
    </xf>
    <xf numFmtId="165" fontId="32" fillId="2" borderId="15" xfId="0" applyNumberFormat="1" applyFont="1" applyFill="1" applyBorder="1" applyAlignment="1">
      <alignment horizontal="right" vertical="center" wrapText="1" indent="4"/>
    </xf>
    <xf numFmtId="165" fontId="32" fillId="35" borderId="16" xfId="0" applyNumberFormat="1" applyFont="1" applyFill="1" applyBorder="1" applyAlignment="1">
      <alignment horizontal="right" vertical="center" wrapText="1" indent="4"/>
    </xf>
    <xf numFmtId="0" fontId="44" fillId="2" borderId="24" xfId="0" applyFont="1" applyFill="1" applyBorder="1" applyAlignment="1">
      <alignment horizontal="left" vertical="center"/>
    </xf>
    <xf numFmtId="0" fontId="46" fillId="2" borderId="18" xfId="0" applyFont="1" applyFill="1" applyBorder="1" applyAlignment="1">
      <alignment horizontal="left" vertical="center"/>
    </xf>
    <xf numFmtId="0" fontId="44" fillId="2" borderId="0" xfId="0" applyFont="1" applyFill="1" applyBorder="1" applyAlignment="1">
      <alignment horizontal="left" vertical="center"/>
    </xf>
    <xf numFmtId="0" fontId="44" fillId="2" borderId="18" xfId="0" applyFont="1" applyFill="1" applyBorder="1" applyAlignment="1">
      <alignment horizontal="left" vertical="center"/>
    </xf>
    <xf numFmtId="165" fontId="32" fillId="2" borderId="15" xfId="0" applyNumberFormat="1" applyFont="1" applyFill="1" applyBorder="1" applyAlignment="1">
      <alignment horizontal="right" vertical="center" wrapText="1" indent="5"/>
    </xf>
    <xf numFmtId="0" fontId="32" fillId="35" borderId="14" xfId="0" applyFont="1" applyFill="1" applyBorder="1" applyAlignment="1">
      <alignment horizontal="left" vertical="center" wrapText="1" indent="2"/>
    </xf>
    <xf numFmtId="0" fontId="44" fillId="2" borderId="18" xfId="0" applyFont="1" applyFill="1" applyBorder="1" applyAlignment="1">
      <alignment vertical="center"/>
    </xf>
    <xf numFmtId="0" fontId="44" fillId="2" borderId="0" xfId="0" applyFont="1" applyFill="1" applyBorder="1" applyAlignment="1">
      <alignment vertical="center"/>
    </xf>
    <xf numFmtId="0" fontId="1" fillId="0" borderId="0" xfId="0" applyFont="1"/>
    <xf numFmtId="0" fontId="57" fillId="34" borderId="0" xfId="0" applyFont="1" applyFill="1" applyBorder="1" applyAlignment="1">
      <alignment horizontal="center" vertical="center" wrapText="1"/>
    </xf>
    <xf numFmtId="0" fontId="31" fillId="0" borderId="0" xfId="0" applyFont="1" applyBorder="1" applyAlignment="1">
      <alignment horizontal="center" wrapText="1"/>
    </xf>
    <xf numFmtId="0" fontId="31" fillId="44" borderId="0" xfId="0" applyFont="1" applyFill="1" applyBorder="1" applyAlignment="1">
      <alignment horizontal="center" wrapText="1"/>
    </xf>
    <xf numFmtId="0" fontId="31" fillId="0" borderId="0" xfId="0" applyFont="1" applyBorder="1" applyAlignment="1">
      <alignment horizontal="center" vertical="center" wrapText="1"/>
    </xf>
    <xf numFmtId="0" fontId="60" fillId="44" borderId="0" xfId="0" applyFont="1" applyFill="1" applyBorder="1" applyAlignment="1">
      <alignment horizontal="center" vertical="center" wrapText="1"/>
    </xf>
    <xf numFmtId="0" fontId="31" fillId="0" borderId="0" xfId="0" applyFont="1" applyBorder="1" applyAlignment="1">
      <alignment horizontal="center" wrapText="1"/>
    </xf>
    <xf numFmtId="170" fontId="44" fillId="2" borderId="0" xfId="0" applyNumberFormat="1" applyFont="1" applyFill="1" applyBorder="1" applyAlignment="1">
      <alignment vertical="center" wrapText="1"/>
    </xf>
    <xf numFmtId="170" fontId="31" fillId="0" borderId="0" xfId="2" applyNumberFormat="1" applyFont="1"/>
    <xf numFmtId="170" fontId="36" fillId="0" borderId="0" xfId="6" applyNumberFormat="1" applyFont="1"/>
    <xf numFmtId="0" fontId="42" fillId="34" borderId="13" xfId="0" applyFont="1" applyFill="1" applyBorder="1" applyAlignment="1">
      <alignment horizontal="center" vertical="center" wrapText="1"/>
    </xf>
    <xf numFmtId="0" fontId="43" fillId="35" borderId="14" xfId="0" applyFont="1" applyFill="1" applyBorder="1" applyAlignment="1">
      <alignment horizontal="left" vertical="center" wrapText="1"/>
    </xf>
    <xf numFmtId="0" fontId="43" fillId="35" borderId="14" xfId="0" applyFont="1" applyFill="1" applyBorder="1" applyAlignment="1">
      <alignment horizontal="center" vertical="center" wrapText="1"/>
    </xf>
    <xf numFmtId="165" fontId="43" fillId="35" borderId="14" xfId="0" applyNumberFormat="1" applyFont="1" applyFill="1" applyBorder="1" applyAlignment="1">
      <alignment horizontal="center" vertical="center" wrapText="1"/>
    </xf>
    <xf numFmtId="0" fontId="66" fillId="0" borderId="0" xfId="2" applyFont="1"/>
    <xf numFmtId="165" fontId="43" fillId="45" borderId="21" xfId="0" applyNumberFormat="1" applyFont="1" applyFill="1" applyBorder="1" applyAlignment="1">
      <alignment vertical="center" wrapText="1"/>
    </xf>
    <xf numFmtId="0" fontId="68" fillId="0" borderId="0" xfId="2" applyFont="1"/>
    <xf numFmtId="0" fontId="69" fillId="0" borderId="0" xfId="0" applyFont="1"/>
    <xf numFmtId="166" fontId="69" fillId="0" borderId="0" xfId="0" applyNumberFormat="1" applyFont="1"/>
    <xf numFmtId="0" fontId="30" fillId="0" borderId="0" xfId="0" applyFont="1" applyFill="1" applyBorder="1" applyAlignment="1">
      <alignment horizontal="centerContinuous" vertical="center" wrapText="1"/>
    </xf>
    <xf numFmtId="0" fontId="48" fillId="0" borderId="0" xfId="0" applyFont="1" applyFill="1" applyBorder="1" applyAlignment="1">
      <alignment horizontal="centerContinuous" vertical="center" wrapText="1"/>
    </xf>
    <xf numFmtId="0" fontId="60" fillId="2" borderId="0" xfId="0" applyFont="1" applyFill="1" applyBorder="1" applyAlignment="1">
      <alignment horizontal="center" vertical="center" wrapText="1"/>
    </xf>
    <xf numFmtId="0" fontId="60" fillId="44" borderId="0" xfId="0" applyFont="1" applyFill="1" applyBorder="1" applyAlignment="1">
      <alignment horizontal="left" vertical="center" wrapText="1"/>
    </xf>
    <xf numFmtId="0" fontId="60" fillId="35" borderId="0" xfId="0" applyFont="1" applyFill="1" applyBorder="1" applyAlignment="1">
      <alignment horizontal="center" vertical="center" wrapText="1"/>
    </xf>
    <xf numFmtId="0" fontId="60" fillId="35" borderId="0" xfId="0" applyFont="1" applyFill="1" applyBorder="1" applyAlignment="1">
      <alignment horizontal="left" vertical="center" wrapText="1"/>
    </xf>
    <xf numFmtId="0" fontId="32" fillId="35" borderId="19" xfId="0" applyFont="1" applyFill="1" applyBorder="1" applyAlignment="1">
      <alignment horizontal="center" vertical="center" wrapText="1"/>
    </xf>
    <xf numFmtId="3" fontId="32" fillId="35" borderId="19" xfId="0" applyNumberFormat="1" applyFont="1" applyFill="1" applyBorder="1" applyAlignment="1">
      <alignment horizontal="center" vertical="center" wrapText="1"/>
    </xf>
    <xf numFmtId="0" fontId="48" fillId="0" borderId="19" xfId="0" applyFont="1" applyFill="1" applyBorder="1" applyAlignment="1">
      <alignment horizontal="center" vertical="center" wrapText="1"/>
    </xf>
    <xf numFmtId="0" fontId="42" fillId="34" borderId="19" xfId="0" applyFont="1" applyFill="1" applyBorder="1" applyAlignment="1">
      <alignment horizontal="center" vertical="center" wrapText="1"/>
    </xf>
    <xf numFmtId="3" fontId="42" fillId="34" borderId="19" xfId="0" applyNumberFormat="1" applyFont="1" applyFill="1" applyBorder="1" applyAlignment="1">
      <alignment horizontal="center" vertical="center" wrapText="1"/>
    </xf>
    <xf numFmtId="3" fontId="48" fillId="0" borderId="19" xfId="0" applyNumberFormat="1" applyFont="1" applyFill="1" applyBorder="1" applyAlignment="1">
      <alignment horizontal="center" vertical="center"/>
    </xf>
    <xf numFmtId="0" fontId="59" fillId="0" borderId="0" xfId="0" applyFont="1" applyAlignment="1">
      <alignment vertical="top"/>
    </xf>
    <xf numFmtId="0" fontId="59" fillId="0" borderId="0" xfId="0" applyFont="1" applyAlignment="1">
      <alignment horizontal="center" vertical="top"/>
    </xf>
    <xf numFmtId="0" fontId="59" fillId="0" borderId="0" xfId="0" applyFont="1" applyAlignment="1">
      <alignment horizontal="center" vertical="center"/>
    </xf>
    <xf numFmtId="0" fontId="72" fillId="34" borderId="33" xfId="0" applyFont="1" applyFill="1" applyBorder="1" applyAlignment="1">
      <alignment horizontal="center" vertical="center"/>
    </xf>
    <xf numFmtId="0" fontId="59" fillId="0" borderId="0" xfId="0" applyFont="1" applyAlignment="1">
      <alignment vertical="center"/>
    </xf>
    <xf numFmtId="0" fontId="58" fillId="0" borderId="35" xfId="0" applyFont="1" applyBorder="1" applyAlignment="1">
      <alignment horizontal="left" vertical="top" wrapText="1"/>
    </xf>
    <xf numFmtId="0" fontId="59" fillId="0" borderId="37" xfId="0" applyFont="1" applyBorder="1" applyAlignment="1">
      <alignment horizontal="left" vertical="top" wrapText="1"/>
    </xf>
    <xf numFmtId="0" fontId="58" fillId="0" borderId="37" xfId="0" applyFont="1" applyBorder="1" applyAlignment="1">
      <alignment horizontal="left" vertical="top" wrapText="1"/>
    </xf>
    <xf numFmtId="0" fontId="59" fillId="0" borderId="33" xfId="0" applyFont="1" applyBorder="1" applyAlignment="1">
      <alignment horizontal="left" vertical="top" wrapText="1"/>
    </xf>
    <xf numFmtId="0" fontId="59" fillId="0" borderId="33" xfId="0" applyFont="1" applyBorder="1" applyAlignment="1">
      <alignment horizontal="left" vertical="top" wrapText="1" shrinkToFit="1"/>
    </xf>
    <xf numFmtId="0" fontId="59" fillId="48" borderId="33" xfId="0" applyFont="1" applyFill="1" applyBorder="1" applyAlignment="1">
      <alignment horizontal="center" vertical="top"/>
    </xf>
    <xf numFmtId="0" fontId="59" fillId="48" borderId="33" xfId="0" applyFont="1" applyFill="1" applyBorder="1" applyAlignment="1">
      <alignment horizontal="left" vertical="top"/>
    </xf>
    <xf numFmtId="0" fontId="59" fillId="48" borderId="33" xfId="0" applyFont="1" applyFill="1" applyBorder="1" applyAlignment="1">
      <alignment horizontal="left" vertical="top" wrapText="1" shrinkToFit="1"/>
    </xf>
    <xf numFmtId="0" fontId="59" fillId="0" borderId="33" xfId="0" applyFont="1" applyBorder="1" applyAlignment="1">
      <alignment horizontal="left" vertical="top"/>
    </xf>
    <xf numFmtId="0" fontId="59" fillId="48" borderId="33" xfId="0" applyFont="1" applyFill="1" applyBorder="1" applyAlignment="1">
      <alignment horizontal="left" vertical="top" wrapText="1"/>
    </xf>
    <xf numFmtId="0" fontId="59" fillId="0" borderId="33" xfId="0" applyFont="1" applyFill="1" applyBorder="1" applyAlignment="1">
      <alignment horizontal="left" vertical="top" wrapText="1" shrinkToFit="1"/>
    </xf>
    <xf numFmtId="0" fontId="62" fillId="0" borderId="33" xfId="0" applyFont="1" applyFill="1" applyBorder="1" applyAlignment="1">
      <alignment horizontal="left" vertical="top" wrapText="1"/>
    </xf>
    <xf numFmtId="0" fontId="62" fillId="0" borderId="33" xfId="0" applyFont="1" applyFill="1" applyBorder="1" applyAlignment="1">
      <alignment horizontal="left" vertical="top" wrapText="1" shrinkToFit="1"/>
    </xf>
    <xf numFmtId="0" fontId="59" fillId="0" borderId="33" xfId="0" applyFont="1" applyFill="1" applyBorder="1" applyAlignment="1">
      <alignment horizontal="left" vertical="top" wrapText="1"/>
    </xf>
    <xf numFmtId="0" fontId="62" fillId="0" borderId="33" xfId="0" applyFont="1" applyFill="1" applyBorder="1" applyAlignment="1">
      <alignment horizontal="left" vertical="center" wrapText="1"/>
    </xf>
    <xf numFmtId="0" fontId="59" fillId="48" borderId="33" xfId="0" applyFont="1" applyFill="1" applyBorder="1" applyAlignment="1">
      <alignment horizontal="left" vertical="center" wrapText="1" shrinkToFit="1"/>
    </xf>
    <xf numFmtId="0" fontId="42" fillId="34" borderId="13" xfId="0" applyFont="1" applyFill="1" applyBorder="1" applyAlignment="1">
      <alignment horizontal="center" vertical="center" wrapText="1"/>
    </xf>
    <xf numFmtId="0" fontId="32" fillId="2" borderId="26" xfId="0" applyFont="1" applyFill="1" applyBorder="1" applyAlignment="1">
      <alignment horizontal="left" vertical="center" wrapText="1"/>
    </xf>
    <xf numFmtId="165" fontId="32" fillId="2" borderId="26" xfId="0" applyNumberFormat="1" applyFont="1" applyFill="1" applyBorder="1" applyAlignment="1">
      <alignment horizontal="center" vertical="center" wrapText="1"/>
    </xf>
    <xf numFmtId="168" fontId="32" fillId="2" borderId="26" xfId="6" applyNumberFormat="1" applyFont="1" applyFill="1" applyBorder="1" applyAlignment="1">
      <alignment horizontal="center" vertical="center" wrapText="1"/>
    </xf>
    <xf numFmtId="0" fontId="32" fillId="49" borderId="26" xfId="0" applyFont="1" applyFill="1" applyBorder="1" applyAlignment="1">
      <alignment horizontal="left" vertical="center" wrapText="1"/>
    </xf>
    <xf numFmtId="165" fontId="32" fillId="49" borderId="26" xfId="0" applyNumberFormat="1" applyFont="1" applyFill="1" applyBorder="1" applyAlignment="1">
      <alignment horizontal="center" vertical="center" wrapText="1"/>
    </xf>
    <xf numFmtId="168" fontId="32" fillId="49" borderId="26" xfId="6" applyNumberFormat="1" applyFont="1" applyFill="1" applyBorder="1" applyAlignment="1">
      <alignment horizontal="center" vertical="center" wrapText="1"/>
    </xf>
    <xf numFmtId="0" fontId="32" fillId="44" borderId="26" xfId="0" applyFont="1" applyFill="1" applyBorder="1" applyAlignment="1">
      <alignment horizontal="left" vertical="center" wrapText="1"/>
    </xf>
    <xf numFmtId="165" fontId="32" fillId="44" borderId="26" xfId="0" applyNumberFormat="1" applyFont="1" applyFill="1" applyBorder="1" applyAlignment="1">
      <alignment horizontal="center" vertical="center" wrapText="1"/>
    </xf>
    <xf numFmtId="168" fontId="32" fillId="44" borderId="26" xfId="6" applyNumberFormat="1" applyFont="1" applyFill="1" applyBorder="1" applyAlignment="1">
      <alignment horizontal="center" vertical="center" wrapText="1"/>
    </xf>
    <xf numFmtId="0" fontId="35" fillId="44" borderId="14" xfId="0" applyFont="1" applyFill="1" applyBorder="1" applyAlignment="1">
      <alignment horizontal="left" vertical="center" wrapText="1"/>
    </xf>
    <xf numFmtId="0" fontId="76" fillId="0" borderId="0" xfId="1" applyFont="1"/>
    <xf numFmtId="0" fontId="35" fillId="44" borderId="0" xfId="0" applyFont="1" applyFill="1" applyBorder="1" applyAlignment="1">
      <alignment horizontal="left" vertical="center" wrapText="1"/>
    </xf>
    <xf numFmtId="165" fontId="0" fillId="0" borderId="0" xfId="0" applyNumberFormat="1"/>
    <xf numFmtId="0" fontId="42" fillId="34" borderId="31" xfId="0" applyFont="1" applyFill="1" applyBorder="1" applyAlignment="1">
      <alignment horizontal="center" vertical="center" wrapText="1"/>
    </xf>
    <xf numFmtId="0" fontId="28" fillId="0" borderId="0" xfId="0" applyFont="1"/>
    <xf numFmtId="0" fontId="78" fillId="0" borderId="0" xfId="0" applyFont="1" applyBorder="1" applyAlignment="1"/>
    <xf numFmtId="0" fontId="79" fillId="0" borderId="0" xfId="0" applyFont="1" applyBorder="1" applyAlignment="1">
      <alignment horizontal="right"/>
    </xf>
    <xf numFmtId="0" fontId="42" fillId="34" borderId="40" xfId="0" applyFont="1" applyFill="1" applyBorder="1" applyAlignment="1">
      <alignment horizontal="center" vertical="center" wrapText="1"/>
    </xf>
    <xf numFmtId="0" fontId="42" fillId="34" borderId="41" xfId="0" applyFont="1" applyFill="1" applyBorder="1" applyAlignment="1">
      <alignment horizontal="center" vertical="center" wrapText="1"/>
    </xf>
    <xf numFmtId="0" fontId="32" fillId="35" borderId="39" xfId="0" applyFont="1" applyFill="1" applyBorder="1" applyAlignment="1">
      <alignment horizontal="center" vertical="center" wrapText="1"/>
    </xf>
    <xf numFmtId="2" fontId="32" fillId="35" borderId="39" xfId="0" applyNumberFormat="1" applyFont="1" applyFill="1" applyBorder="1" applyAlignment="1">
      <alignment horizontal="center" vertical="center" wrapText="1"/>
    </xf>
    <xf numFmtId="3" fontId="32" fillId="35" borderId="39" xfId="0" applyNumberFormat="1" applyFont="1" applyFill="1" applyBorder="1" applyAlignment="1">
      <alignment horizontal="center" vertical="center" wrapText="1"/>
    </xf>
    <xf numFmtId="0" fontId="36" fillId="0" borderId="0" xfId="0" applyFont="1" applyFill="1"/>
    <xf numFmtId="0" fontId="48" fillId="0" borderId="39" xfId="0" applyFont="1" applyFill="1" applyBorder="1" applyAlignment="1">
      <alignment vertical="center" wrapText="1"/>
    </xf>
    <xf numFmtId="0" fontId="48" fillId="0" borderId="39" xfId="0" applyFont="1" applyFill="1" applyBorder="1" applyAlignment="1">
      <alignment horizontal="center" vertical="center" wrapText="1"/>
    </xf>
    <xf numFmtId="2" fontId="48" fillId="0" borderId="39" xfId="0" applyNumberFormat="1" applyFont="1" applyFill="1" applyBorder="1" applyAlignment="1">
      <alignment horizontal="center" vertical="center" wrapText="1" shrinkToFit="1"/>
    </xf>
    <xf numFmtId="3" fontId="48" fillId="0" borderId="39" xfId="0" applyNumberFormat="1" applyFont="1" applyFill="1" applyBorder="1" applyAlignment="1">
      <alignment horizontal="center" vertical="center" wrapText="1"/>
    </xf>
    <xf numFmtId="0" fontId="32" fillId="0" borderId="39" xfId="0" applyFont="1" applyFill="1" applyBorder="1" applyAlignment="1">
      <alignment horizontal="center" vertical="center" wrapText="1"/>
    </xf>
    <xf numFmtId="2" fontId="32" fillId="0" borderId="39" xfId="0" applyNumberFormat="1" applyFont="1" applyFill="1" applyBorder="1" applyAlignment="1">
      <alignment horizontal="center" vertical="center" wrapText="1"/>
    </xf>
    <xf numFmtId="3" fontId="32" fillId="0" borderId="39" xfId="0" applyNumberFormat="1" applyFont="1" applyFill="1" applyBorder="1" applyAlignment="1">
      <alignment horizontal="center" vertical="center" wrapText="1"/>
    </xf>
    <xf numFmtId="0" fontId="42" fillId="34" borderId="39" xfId="0" applyFont="1" applyFill="1" applyBorder="1" applyAlignment="1">
      <alignment horizontal="center" vertical="center" wrapText="1"/>
    </xf>
    <xf numFmtId="3" fontId="43" fillId="0" borderId="39" xfId="0" applyNumberFormat="1" applyFont="1" applyFill="1" applyBorder="1" applyAlignment="1">
      <alignment horizontal="center" vertical="center" wrapText="1"/>
    </xf>
    <xf numFmtId="0" fontId="32" fillId="44" borderId="39" xfId="0" applyFont="1" applyFill="1" applyBorder="1" applyAlignment="1">
      <alignment horizontal="center" vertical="center" wrapText="1"/>
    </xf>
    <xf numFmtId="2" fontId="32" fillId="44" borderId="39" xfId="0" applyNumberFormat="1" applyFont="1" applyFill="1" applyBorder="1" applyAlignment="1">
      <alignment horizontal="center" vertical="center" wrapText="1"/>
    </xf>
    <xf numFmtId="3" fontId="32" fillId="44" borderId="39" xfId="0" applyNumberFormat="1" applyFont="1" applyFill="1" applyBorder="1" applyAlignment="1">
      <alignment horizontal="center" vertical="center" wrapText="1"/>
    </xf>
    <xf numFmtId="0" fontId="32" fillId="35" borderId="40" xfId="0" applyFont="1" applyFill="1" applyBorder="1" applyAlignment="1">
      <alignment horizontal="center" vertical="center" wrapText="1"/>
    </xf>
    <xf numFmtId="2" fontId="32" fillId="35" borderId="40" xfId="0" applyNumberFormat="1" applyFont="1" applyFill="1" applyBorder="1" applyAlignment="1">
      <alignment horizontal="center" vertical="center" wrapText="1"/>
    </xf>
    <xf numFmtId="3" fontId="32" fillId="35" borderId="40" xfId="0" applyNumberFormat="1" applyFont="1" applyFill="1" applyBorder="1" applyAlignment="1">
      <alignment horizontal="center" vertical="center" wrapText="1"/>
    </xf>
    <xf numFmtId="0" fontId="32" fillId="35" borderId="41" xfId="0" applyFont="1" applyFill="1" applyBorder="1" applyAlignment="1">
      <alignment horizontal="center" vertical="center" wrapText="1"/>
    </xf>
    <xf numFmtId="2" fontId="32" fillId="35" borderId="41" xfId="0" applyNumberFormat="1" applyFont="1" applyFill="1" applyBorder="1" applyAlignment="1">
      <alignment horizontal="center" vertical="center" wrapText="1"/>
    </xf>
    <xf numFmtId="3" fontId="32" fillId="35" borderId="41" xfId="0" applyNumberFormat="1" applyFont="1" applyFill="1" applyBorder="1" applyAlignment="1">
      <alignment horizontal="center" vertical="center" wrapText="1"/>
    </xf>
    <xf numFmtId="0" fontId="43" fillId="0" borderId="39" xfId="0" applyFont="1" applyFill="1" applyBorder="1" applyAlignment="1">
      <alignment vertical="center" wrapText="1"/>
    </xf>
    <xf numFmtId="0" fontId="43" fillId="0" borderId="39" xfId="0" applyFont="1" applyFill="1" applyBorder="1" applyAlignment="1">
      <alignment horizontal="center" vertical="center"/>
    </xf>
    <xf numFmtId="2" fontId="43" fillId="0" borderId="39" xfId="0" applyNumberFormat="1" applyFont="1" applyFill="1" applyBorder="1" applyAlignment="1">
      <alignment horizontal="center" vertical="center" wrapText="1" shrinkToFit="1"/>
    </xf>
    <xf numFmtId="0" fontId="48" fillId="0" borderId="39" xfId="0" applyFont="1" applyFill="1" applyBorder="1" applyAlignment="1">
      <alignment horizontal="center" vertical="center"/>
    </xf>
    <xf numFmtId="0" fontId="43" fillId="44" borderId="39" xfId="0" applyFont="1" applyFill="1" applyBorder="1" applyAlignment="1">
      <alignment vertical="center" wrapText="1"/>
    </xf>
    <xf numFmtId="0" fontId="43" fillId="44" borderId="39" xfId="0" applyFont="1" applyFill="1" applyBorder="1" applyAlignment="1">
      <alignment horizontal="center" vertical="center" wrapText="1"/>
    </xf>
    <xf numFmtId="2" fontId="43" fillId="44" borderId="39" xfId="0" applyNumberFormat="1" applyFont="1" applyFill="1" applyBorder="1" applyAlignment="1">
      <alignment horizontal="center" vertical="center" wrapText="1" shrinkToFit="1"/>
    </xf>
    <xf numFmtId="3" fontId="43" fillId="44" borderId="39" xfId="0" applyNumberFormat="1" applyFont="1" applyFill="1" applyBorder="1" applyAlignment="1">
      <alignment horizontal="center" vertical="center" wrapText="1"/>
    </xf>
    <xf numFmtId="0" fontId="48" fillId="44" borderId="39" xfId="0" applyFont="1" applyFill="1" applyBorder="1" applyAlignment="1">
      <alignment vertical="center" wrapText="1"/>
    </xf>
    <xf numFmtId="0" fontId="43" fillId="0" borderId="39" xfId="0" applyFont="1" applyFill="1" applyBorder="1" applyAlignment="1">
      <alignment horizontal="center" vertical="center" wrapText="1"/>
    </xf>
    <xf numFmtId="3" fontId="42" fillId="34" borderId="39" xfId="0" applyNumberFormat="1" applyFont="1" applyFill="1" applyBorder="1" applyAlignment="1">
      <alignment horizontal="center" vertical="center" wrapText="1"/>
    </xf>
    <xf numFmtId="0" fontId="81" fillId="0" borderId="0" xfId="0" applyFont="1" applyBorder="1" applyAlignment="1"/>
    <xf numFmtId="0" fontId="80" fillId="34" borderId="39" xfId="0" applyFont="1" applyFill="1" applyBorder="1" applyAlignment="1">
      <alignment horizontal="center" vertical="center" wrapText="1"/>
    </xf>
    <xf numFmtId="3" fontId="32" fillId="35" borderId="14" xfId="0" applyNumberFormat="1" applyFont="1" applyFill="1" applyBorder="1" applyAlignment="1">
      <alignment horizontal="center" vertical="center" wrapText="1"/>
    </xf>
    <xf numFmtId="0" fontId="32" fillId="0" borderId="14" xfId="0" applyFont="1" applyFill="1" applyBorder="1" applyAlignment="1">
      <alignment horizontal="center" vertical="center" wrapText="1"/>
    </xf>
    <xf numFmtId="0" fontId="32" fillId="0" borderId="14" xfId="0" applyFont="1" applyFill="1" applyBorder="1" applyAlignment="1">
      <alignment horizontal="left" vertical="center" wrapText="1"/>
    </xf>
    <xf numFmtId="3" fontId="32" fillId="0" borderId="14" xfId="0" applyNumberFormat="1" applyFont="1" applyFill="1" applyBorder="1" applyAlignment="1">
      <alignment horizontal="center" vertical="center" wrapText="1"/>
    </xf>
    <xf numFmtId="0" fontId="43" fillId="0" borderId="39" xfId="0" applyFont="1" applyFill="1" applyBorder="1" applyAlignment="1">
      <alignment horizontal="center" vertical="center" wrapText="1" shrinkToFit="1"/>
    </xf>
    <xf numFmtId="0" fontId="43" fillId="0" borderId="39" xfId="0" quotePrefix="1" applyFont="1" applyFill="1" applyBorder="1" applyAlignment="1">
      <alignment horizontal="left" vertical="center" wrapText="1"/>
    </xf>
    <xf numFmtId="0" fontId="48" fillId="0" borderId="39" xfId="0" applyFont="1" applyBorder="1" applyAlignment="1">
      <alignment horizontal="left" vertical="center" wrapText="1"/>
    </xf>
    <xf numFmtId="0" fontId="48" fillId="0" borderId="39" xfId="0" applyFont="1" applyBorder="1" applyAlignment="1">
      <alignment horizontal="center" vertical="center" wrapText="1"/>
    </xf>
    <xf numFmtId="3" fontId="48" fillId="0" borderId="39" xfId="0" applyNumberFormat="1" applyFont="1" applyBorder="1" applyAlignment="1">
      <alignment horizontal="center" vertical="center"/>
    </xf>
    <xf numFmtId="165" fontId="32" fillId="35" borderId="14" xfId="0" applyNumberFormat="1" applyFont="1" applyFill="1" applyBorder="1" applyAlignment="1">
      <alignment vertical="center" wrapText="1"/>
    </xf>
    <xf numFmtId="3" fontId="32" fillId="35" borderId="14" xfId="0" applyNumberFormat="1" applyFont="1" applyFill="1" applyBorder="1" applyAlignment="1">
      <alignment horizontal="center" vertical="center"/>
    </xf>
    <xf numFmtId="0" fontId="48" fillId="0" borderId="39" xfId="0" applyFont="1" applyBorder="1" applyAlignment="1">
      <alignment vertical="center" wrapText="1"/>
    </xf>
    <xf numFmtId="0" fontId="47" fillId="0" borderId="0" xfId="0" applyFont="1" applyFill="1" applyBorder="1" applyAlignment="1">
      <alignment vertical="center" wrapText="1"/>
    </xf>
    <xf numFmtId="0" fontId="44" fillId="0" borderId="0" xfId="1319" applyFont="1" applyFill="1" applyAlignment="1">
      <alignment vertical="center"/>
    </xf>
    <xf numFmtId="0" fontId="82" fillId="0" borderId="0" xfId="0" applyFont="1" applyBorder="1" applyAlignment="1">
      <alignment wrapText="1"/>
    </xf>
    <xf numFmtId="0" fontId="41" fillId="0" borderId="0" xfId="0" applyFont="1" applyBorder="1" applyAlignment="1">
      <alignment wrapText="1"/>
    </xf>
    <xf numFmtId="0" fontId="79" fillId="0" borderId="0" xfId="0" applyFont="1" applyBorder="1" applyAlignment="1">
      <alignment horizontal="right" wrapText="1"/>
    </xf>
    <xf numFmtId="0" fontId="84" fillId="0" borderId="0" xfId="0" applyFont="1"/>
    <xf numFmtId="0" fontId="48" fillId="0" borderId="39" xfId="0" applyFont="1" applyBorder="1" applyAlignment="1">
      <alignment horizontal="left" vertical="center" indent="1"/>
    </xf>
    <xf numFmtId="0" fontId="48" fillId="44" borderId="39" xfId="0" applyFont="1" applyFill="1" applyBorder="1" applyAlignment="1">
      <alignment horizontal="center" vertical="center"/>
    </xf>
    <xf numFmtId="0" fontId="48" fillId="44" borderId="39" xfId="0" applyFont="1" applyFill="1" applyBorder="1" applyAlignment="1">
      <alignment horizontal="center" vertical="center" wrapText="1"/>
    </xf>
    <xf numFmtId="1" fontId="48" fillId="44" borderId="39" xfId="0" applyNumberFormat="1" applyFont="1" applyFill="1" applyBorder="1" applyAlignment="1">
      <alignment horizontal="center" vertical="center"/>
    </xf>
    <xf numFmtId="0" fontId="32" fillId="35" borderId="14" xfId="0" applyFont="1" applyFill="1" applyBorder="1" applyAlignment="1">
      <alignment horizontal="left" vertical="center" wrapText="1" indent="1"/>
    </xf>
    <xf numFmtId="1" fontId="32" fillId="35" borderId="14" xfId="0" applyNumberFormat="1" applyFont="1" applyFill="1" applyBorder="1" applyAlignment="1">
      <alignment horizontal="center" vertical="center" wrapText="1"/>
    </xf>
    <xf numFmtId="0" fontId="67" fillId="0" borderId="0" xfId="0" applyFont="1" applyFill="1" applyBorder="1" applyAlignment="1">
      <alignment horizontal="center" vertical="top" wrapText="1"/>
    </xf>
    <xf numFmtId="0" fontId="0" fillId="44" borderId="0" xfId="0" applyFill="1"/>
    <xf numFmtId="0" fontId="41" fillId="0" borderId="0" xfId="0" applyFont="1" applyBorder="1" applyAlignment="1">
      <alignment horizontal="center" vertical="center"/>
    </xf>
    <xf numFmtId="0" fontId="83" fillId="0" borderId="48" xfId="0" applyFont="1" applyBorder="1" applyAlignment="1">
      <alignment horizontal="left" vertical="center"/>
    </xf>
    <xf numFmtId="165" fontId="32" fillId="35" borderId="14" xfId="0" applyNumberFormat="1" applyFont="1" applyFill="1" applyBorder="1" applyAlignment="1">
      <alignment horizontal="left" vertical="center" indent="3"/>
    </xf>
    <xf numFmtId="165" fontId="32" fillId="35" borderId="14" xfId="0" applyNumberFormat="1" applyFont="1" applyFill="1" applyBorder="1" applyAlignment="1">
      <alignment horizontal="center" vertical="center"/>
    </xf>
    <xf numFmtId="3" fontId="0" fillId="0" borderId="0" xfId="0" applyNumberFormat="1"/>
    <xf numFmtId="0" fontId="35" fillId="0" borderId="0" xfId="2"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73" fillId="34" borderId="33" xfId="0" applyFont="1" applyFill="1" applyBorder="1" applyAlignment="1">
      <alignment horizontal="center" vertical="center"/>
    </xf>
    <xf numFmtId="0" fontId="59" fillId="48" borderId="33" xfId="0" applyFont="1" applyFill="1" applyBorder="1" applyAlignment="1">
      <alignment horizontal="center" vertical="top" wrapText="1" shrinkToFit="1"/>
    </xf>
    <xf numFmtId="0" fontId="59" fillId="0" borderId="33" xfId="0" applyFont="1" applyBorder="1" applyAlignment="1">
      <alignment horizontal="center" vertical="top" wrapText="1" shrinkToFit="1"/>
    </xf>
    <xf numFmtId="0" fontId="57" fillId="34" borderId="33" xfId="0" applyFont="1" applyFill="1" applyBorder="1" applyAlignment="1">
      <alignment horizontal="center" vertical="center" wrapText="1"/>
    </xf>
    <xf numFmtId="0" fontId="59" fillId="48" borderId="34" xfId="0" applyFont="1" applyFill="1" applyBorder="1" applyAlignment="1">
      <alignment vertical="top" wrapText="1" shrinkToFit="1"/>
    </xf>
    <xf numFmtId="0" fontId="59" fillId="48" borderId="38" xfId="0" applyFont="1" applyFill="1" applyBorder="1" applyAlignment="1">
      <alignment vertical="top" wrapText="1" shrinkToFit="1"/>
    </xf>
    <xf numFmtId="0" fontId="59" fillId="48" borderId="35" xfId="0" applyFont="1" applyFill="1" applyBorder="1" applyAlignment="1">
      <alignment vertical="top" wrapText="1" shrinkToFit="1"/>
    </xf>
    <xf numFmtId="0" fontId="59" fillId="48" borderId="56" xfId="0" applyFont="1" applyFill="1" applyBorder="1" applyAlignment="1">
      <alignment vertical="top" wrapText="1" shrinkToFit="1"/>
    </xf>
    <xf numFmtId="0" fontId="42" fillId="34" borderId="13" xfId="0" applyFont="1" applyFill="1" applyBorder="1" applyAlignment="1">
      <alignment horizontal="center" vertical="center" wrapText="1"/>
    </xf>
    <xf numFmtId="0" fontId="42" fillId="0" borderId="13" xfId="0" applyFont="1" applyFill="1" applyBorder="1" applyAlignment="1">
      <alignment horizontal="center" vertical="center" wrapText="1"/>
    </xf>
    <xf numFmtId="0" fontId="36" fillId="0" borderId="0" xfId="0" applyFont="1" applyFill="1" applyAlignment="1">
      <alignment vertical="center"/>
    </xf>
    <xf numFmtId="0" fontId="3" fillId="0" borderId="0" xfId="0" applyFont="1"/>
    <xf numFmtId="0" fontId="87" fillId="0" borderId="0" xfId="0" applyFont="1"/>
    <xf numFmtId="0" fontId="88" fillId="0" borderId="0" xfId="0" applyFont="1"/>
    <xf numFmtId="0" fontId="42" fillId="34" borderId="39" xfId="0" applyFont="1" applyFill="1" applyBorder="1" applyAlignment="1">
      <alignment horizontal="center" vertical="center" wrapText="1"/>
    </xf>
    <xf numFmtId="0" fontId="42" fillId="34" borderId="31" xfId="0" applyFont="1" applyFill="1" applyBorder="1" applyAlignment="1">
      <alignment horizontal="center" vertical="center" wrapText="1"/>
    </xf>
    <xf numFmtId="3" fontId="90" fillId="35" borderId="19" xfId="0" applyNumberFormat="1" applyFont="1" applyFill="1" applyBorder="1" applyAlignment="1">
      <alignment horizontal="center" vertical="center" wrapText="1"/>
    </xf>
    <xf numFmtId="0" fontId="48" fillId="0" borderId="39" xfId="0" applyFont="1" applyFill="1" applyBorder="1"/>
    <xf numFmtId="3" fontId="79" fillId="0" borderId="39" xfId="0" applyNumberFormat="1" applyFont="1" applyFill="1" applyBorder="1"/>
    <xf numFmtId="0" fontId="56" fillId="0" borderId="39" xfId="0" applyFont="1" applyFill="1" applyBorder="1"/>
    <xf numFmtId="3" fontId="81" fillId="0" borderId="39" xfId="0" applyNumberFormat="1" applyFont="1" applyFill="1" applyBorder="1"/>
    <xf numFmtId="0" fontId="89" fillId="34" borderId="39" xfId="0" applyFont="1" applyFill="1" applyBorder="1" applyAlignment="1">
      <alignment vertical="center" wrapText="1"/>
    </xf>
    <xf numFmtId="0" fontId="79" fillId="0" borderId="39" xfId="0" quotePrefix="1" applyFont="1" applyBorder="1" applyAlignment="1"/>
    <xf numFmtId="0" fontId="35" fillId="0" borderId="0" xfId="0"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32" fillId="35" borderId="0" xfId="0" applyFont="1" applyFill="1" applyBorder="1" applyAlignment="1">
      <alignment horizontal="left" vertical="center" wrapText="1"/>
    </xf>
    <xf numFmtId="165" fontId="32" fillId="35" borderId="0" xfId="0" applyNumberFormat="1" applyFont="1" applyFill="1" applyBorder="1" applyAlignment="1">
      <alignment vertical="center" wrapText="1"/>
    </xf>
    <xf numFmtId="165" fontId="32" fillId="35" borderId="0" xfId="0" applyNumberFormat="1" applyFont="1" applyFill="1" applyBorder="1" applyAlignment="1">
      <alignment horizontal="center" vertical="center" wrapText="1"/>
    </xf>
    <xf numFmtId="3" fontId="32" fillId="35" borderId="0" xfId="0" applyNumberFormat="1" applyFont="1" applyFill="1" applyBorder="1" applyAlignment="1">
      <alignment horizontal="center" vertical="center"/>
    </xf>
    <xf numFmtId="0" fontId="32" fillId="44" borderId="0" xfId="0" applyFont="1" applyFill="1" applyBorder="1" applyAlignment="1">
      <alignment horizontal="left" vertical="center" wrapText="1"/>
    </xf>
    <xf numFmtId="165" fontId="32" fillId="44" borderId="0" xfId="0" applyNumberFormat="1" applyFont="1" applyFill="1" applyBorder="1" applyAlignment="1">
      <alignment vertical="center" wrapText="1"/>
    </xf>
    <xf numFmtId="165" fontId="32" fillId="44" borderId="0" xfId="0" applyNumberFormat="1" applyFont="1" applyFill="1" applyBorder="1" applyAlignment="1">
      <alignment horizontal="center" vertical="center" wrapText="1"/>
    </xf>
    <xf numFmtId="3" fontId="32" fillId="44" borderId="0" xfId="0" applyNumberFormat="1" applyFont="1" applyFill="1" applyBorder="1" applyAlignment="1">
      <alignment horizontal="center" vertical="center"/>
    </xf>
    <xf numFmtId="0" fontId="75" fillId="2" borderId="14" xfId="0" applyFont="1" applyFill="1" applyBorder="1" applyAlignment="1">
      <alignment horizontal="center" vertical="center" wrapText="1"/>
    </xf>
    <xf numFmtId="0" fontId="91" fillId="34" borderId="13" xfId="0" applyFont="1" applyFill="1" applyBorder="1" applyAlignment="1">
      <alignment horizontal="center" vertical="center" wrapText="1"/>
    </xf>
    <xf numFmtId="0" fontId="75" fillId="35" borderId="14" xfId="0" applyFont="1" applyFill="1" applyBorder="1" applyAlignment="1">
      <alignment vertical="center" wrapText="1"/>
    </xf>
    <xf numFmtId="0" fontId="75" fillId="35" borderId="27" xfId="0" applyFont="1" applyFill="1" applyBorder="1" applyAlignment="1">
      <alignment horizontal="right" vertical="center" indent="3"/>
    </xf>
    <xf numFmtId="0" fontId="75" fillId="2" borderId="14" xfId="0" applyFont="1" applyFill="1" applyBorder="1" applyAlignment="1">
      <alignment vertical="center" wrapText="1"/>
    </xf>
    <xf numFmtId="0" fontId="75" fillId="2" borderId="27" xfId="0" applyFont="1" applyFill="1" applyBorder="1" applyAlignment="1">
      <alignment horizontal="right" vertical="center" indent="3"/>
    </xf>
    <xf numFmtId="0" fontId="92" fillId="35" borderId="14" xfId="0" applyFont="1" applyFill="1" applyBorder="1" applyAlignment="1">
      <alignment vertical="center" wrapText="1"/>
    </xf>
    <xf numFmtId="0" fontId="92" fillId="2" borderId="14" xfId="0" applyFont="1" applyFill="1" applyBorder="1" applyAlignment="1">
      <alignment vertical="center" wrapText="1"/>
    </xf>
    <xf numFmtId="0" fontId="92" fillId="2" borderId="27" xfId="0" applyFont="1" applyFill="1" applyBorder="1" applyAlignment="1">
      <alignment horizontal="right" vertical="center" indent="3"/>
    </xf>
    <xf numFmtId="0" fontId="93" fillId="2" borderId="14" xfId="0" applyFont="1" applyFill="1" applyBorder="1" applyAlignment="1">
      <alignment vertical="center" wrapText="1"/>
    </xf>
    <xf numFmtId="0" fontId="93" fillId="2" borderId="27" xfId="0" applyFont="1" applyFill="1" applyBorder="1" applyAlignment="1">
      <alignment horizontal="right" vertical="center" indent="3"/>
    </xf>
    <xf numFmtId="0" fontId="93" fillId="35" borderId="14" xfId="0" applyFont="1" applyFill="1" applyBorder="1" applyAlignment="1">
      <alignment vertical="center" wrapText="1"/>
    </xf>
    <xf numFmtId="0" fontId="0" fillId="2" borderId="18" xfId="0" applyFill="1" applyBorder="1" applyAlignment="1">
      <alignment vertical="center"/>
    </xf>
    <xf numFmtId="0" fontId="0" fillId="2" borderId="0" xfId="0" applyFill="1" applyAlignment="1">
      <alignment vertical="center"/>
    </xf>
    <xf numFmtId="0" fontId="0" fillId="2" borderId="0" xfId="0" applyFill="1" applyAlignment="1">
      <alignment vertical="center" wrapText="1"/>
    </xf>
    <xf numFmtId="0" fontId="79" fillId="0" borderId="39" xfId="0" applyFont="1" applyBorder="1" applyAlignment="1">
      <alignment horizontal="left" indent="2"/>
    </xf>
    <xf numFmtId="3" fontId="70" fillId="44" borderId="39" xfId="0" applyNumberFormat="1" applyFont="1" applyFill="1" applyBorder="1" applyAlignment="1">
      <alignment vertical="center" wrapText="1"/>
    </xf>
    <xf numFmtId="0" fontId="59" fillId="44" borderId="33" xfId="0" applyFont="1" applyFill="1" applyBorder="1" applyAlignment="1">
      <alignment horizontal="left" vertical="top" wrapText="1"/>
    </xf>
    <xf numFmtId="0" fontId="59" fillId="44" borderId="33" xfId="0" applyFont="1" applyFill="1" applyBorder="1" applyAlignment="1">
      <alignment horizontal="left" vertical="top" wrapText="1" shrinkToFit="1"/>
    </xf>
    <xf numFmtId="0" fontId="98" fillId="0" borderId="0" xfId="0" applyFont="1" applyAlignment="1">
      <alignment horizontal="left"/>
    </xf>
    <xf numFmtId="0" fontId="99" fillId="50" borderId="0" xfId="1736" applyFont="1" applyFill="1" applyBorder="1" applyAlignment="1"/>
    <xf numFmtId="0" fontId="97" fillId="0" borderId="0" xfId="1736"/>
    <xf numFmtId="0" fontId="97" fillId="0" borderId="0" xfId="1736" applyAlignment="1">
      <alignment vertical="center"/>
    </xf>
    <xf numFmtId="0" fontId="30" fillId="0" borderId="0" xfId="2" applyFont="1" applyFill="1" applyBorder="1" applyAlignment="1">
      <alignment horizontal="center" vertical="center" wrapText="1"/>
    </xf>
    <xf numFmtId="0" fontId="35" fillId="0" borderId="0" xfId="2" applyFont="1" applyFill="1" applyBorder="1" applyAlignment="1">
      <alignment horizontal="center" vertical="center" wrapText="1"/>
    </xf>
    <xf numFmtId="0" fontId="43" fillId="47" borderId="30" xfId="0" applyFont="1" applyFill="1" applyBorder="1" applyAlignment="1">
      <alignment horizontal="center" vertical="center" wrapText="1"/>
    </xf>
    <xf numFmtId="0" fontId="43" fillId="47" borderId="17" xfId="0" applyFont="1" applyFill="1" applyBorder="1" applyAlignment="1">
      <alignment horizontal="center" vertical="center" wrapText="1"/>
    </xf>
    <xf numFmtId="0" fontId="54" fillId="0" borderId="0" xfId="744" applyFont="1" applyFill="1" applyBorder="1" applyAlignment="1">
      <alignment horizontal="center" vertical="center"/>
    </xf>
    <xf numFmtId="0" fontId="56" fillId="0" borderId="0" xfId="0" applyFont="1" applyAlignment="1">
      <alignment horizontal="center" vertical="center"/>
    </xf>
    <xf numFmtId="0" fontId="44" fillId="2" borderId="18" xfId="0" applyFont="1" applyFill="1" applyBorder="1" applyAlignment="1">
      <alignment horizontal="left" vertical="center" wrapText="1"/>
    </xf>
    <xf numFmtId="0" fontId="44" fillId="2" borderId="0" xfId="0" applyFont="1" applyFill="1" applyBorder="1" applyAlignment="1">
      <alignment horizontal="left" vertical="center" wrapText="1"/>
    </xf>
    <xf numFmtId="0" fontId="32" fillId="0" borderId="0" xfId="2" applyFont="1" applyFill="1" applyBorder="1" applyAlignment="1">
      <alignment horizontal="center" vertical="center" wrapText="1"/>
    </xf>
    <xf numFmtId="0" fontId="77" fillId="0" borderId="0" xfId="0" applyFont="1" applyBorder="1" applyAlignment="1">
      <alignment horizontal="center" vertical="center" wrapText="1"/>
    </xf>
    <xf numFmtId="0" fontId="42" fillId="34" borderId="39" xfId="0" applyFont="1" applyFill="1" applyBorder="1" applyAlignment="1">
      <alignment horizontal="center" vertical="center" wrapText="1"/>
    </xf>
    <xf numFmtId="0" fontId="42" fillId="34" borderId="40" xfId="0" applyFont="1" applyFill="1" applyBorder="1" applyAlignment="1">
      <alignment horizontal="center" vertical="center" wrapText="1"/>
    </xf>
    <xf numFmtId="0" fontId="42" fillId="34" borderId="42" xfId="0" applyFont="1" applyFill="1" applyBorder="1" applyAlignment="1">
      <alignment horizontal="center" vertical="center" wrapText="1"/>
    </xf>
    <xf numFmtId="0" fontId="42" fillId="34" borderId="41" xfId="0" applyFont="1" applyFill="1" applyBorder="1" applyAlignment="1">
      <alignment horizontal="center" vertical="center" wrapText="1"/>
    </xf>
    <xf numFmtId="0" fontId="32" fillId="0" borderId="40" xfId="0" applyFont="1" applyFill="1" applyBorder="1" applyAlignment="1">
      <alignment horizontal="center" vertical="center" wrapText="1"/>
    </xf>
    <xf numFmtId="0" fontId="32" fillId="0" borderId="42" xfId="0" applyFont="1" applyFill="1" applyBorder="1" applyAlignment="1">
      <alignment horizontal="center" vertical="center" wrapText="1"/>
    </xf>
    <xf numFmtId="0" fontId="32" fillId="0" borderId="41" xfId="0" applyFont="1" applyFill="1" applyBorder="1" applyAlignment="1">
      <alignment horizontal="center" vertical="center" wrapText="1"/>
    </xf>
    <xf numFmtId="0" fontId="32" fillId="35" borderId="40" xfId="0" applyFont="1" applyFill="1" applyBorder="1" applyAlignment="1">
      <alignment horizontal="center" vertical="center" wrapText="1"/>
    </xf>
    <xf numFmtId="0" fontId="32" fillId="35" borderId="42" xfId="0" applyFont="1" applyFill="1" applyBorder="1" applyAlignment="1">
      <alignment horizontal="center" vertical="center" wrapText="1"/>
    </xf>
    <xf numFmtId="0" fontId="32" fillId="35" borderId="41" xfId="0" applyFont="1" applyFill="1" applyBorder="1" applyAlignment="1">
      <alignment horizontal="center" vertical="center" wrapText="1"/>
    </xf>
    <xf numFmtId="0" fontId="80" fillId="34" borderId="40" xfId="0" applyFont="1" applyFill="1" applyBorder="1" applyAlignment="1">
      <alignment horizontal="center" vertical="center" wrapText="1"/>
    </xf>
    <xf numFmtId="0" fontId="80" fillId="34" borderId="42" xfId="0" applyFont="1" applyFill="1" applyBorder="1" applyAlignment="1">
      <alignment horizontal="center" vertical="center" wrapText="1"/>
    </xf>
    <xf numFmtId="3" fontId="32" fillId="35" borderId="40" xfId="0" applyNumberFormat="1" applyFont="1" applyFill="1" applyBorder="1" applyAlignment="1">
      <alignment horizontal="center" vertical="center" wrapText="1"/>
    </xf>
    <xf numFmtId="3" fontId="32" fillId="35" borderId="41" xfId="0" applyNumberFormat="1" applyFont="1" applyFill="1" applyBorder="1" applyAlignment="1">
      <alignment horizontal="center" vertical="center" wrapText="1"/>
    </xf>
    <xf numFmtId="3" fontId="43" fillId="0" borderId="39" xfId="0" applyNumberFormat="1" applyFont="1" applyFill="1" applyBorder="1" applyAlignment="1">
      <alignment horizontal="center" vertical="center" wrapText="1"/>
    </xf>
    <xf numFmtId="0" fontId="80" fillId="34" borderId="41" xfId="0" applyFont="1" applyFill="1" applyBorder="1" applyAlignment="1">
      <alignment horizontal="center" vertical="center" wrapText="1"/>
    </xf>
    <xf numFmtId="0" fontId="80" fillId="34" borderId="46" xfId="0" applyFont="1" applyFill="1" applyBorder="1" applyAlignment="1">
      <alignment horizontal="center" vertical="center" wrapText="1"/>
    </xf>
    <xf numFmtId="0" fontId="80" fillId="34" borderId="47" xfId="0" applyFont="1" applyFill="1" applyBorder="1" applyAlignment="1">
      <alignment horizontal="center" vertical="center" wrapText="1"/>
    </xf>
    <xf numFmtId="0" fontId="42" fillId="34" borderId="43" xfId="0" applyFont="1" applyFill="1" applyBorder="1" applyAlignment="1">
      <alignment horizontal="center" vertical="center" wrapText="1"/>
    </xf>
    <xf numFmtId="0" fontId="42" fillId="34" borderId="48" xfId="0" applyFont="1" applyFill="1" applyBorder="1" applyAlignment="1">
      <alignment horizontal="center" vertical="center" wrapText="1"/>
    </xf>
    <xf numFmtId="0" fontId="42" fillId="34" borderId="49" xfId="0" applyFont="1" applyFill="1" applyBorder="1" applyAlignment="1">
      <alignment horizontal="center" vertical="center" wrapText="1"/>
    </xf>
    <xf numFmtId="0" fontId="32" fillId="0" borderId="44" xfId="0" applyFont="1" applyFill="1" applyBorder="1" applyAlignment="1">
      <alignment horizontal="center" vertical="center" wrapText="1"/>
    </xf>
    <xf numFmtId="0" fontId="32" fillId="0" borderId="45" xfId="0" applyFont="1" applyFill="1" applyBorder="1" applyAlignment="1">
      <alignment horizontal="center" vertical="center" wrapText="1"/>
    </xf>
    <xf numFmtId="0" fontId="82" fillId="0" borderId="0" xfId="0" applyFont="1" applyBorder="1" applyAlignment="1">
      <alignment horizontal="center" vertical="center" wrapText="1"/>
    </xf>
    <xf numFmtId="0" fontId="83" fillId="0" borderId="0" xfId="0" applyFont="1" applyBorder="1" applyAlignment="1">
      <alignment horizontal="left" vertical="center" wrapText="1"/>
    </xf>
    <xf numFmtId="0" fontId="30" fillId="0" borderId="0" xfId="0" applyFont="1" applyFill="1" applyBorder="1" applyAlignment="1">
      <alignment horizontal="center" vertical="center" wrapText="1"/>
    </xf>
    <xf numFmtId="0" fontId="46" fillId="0" borderId="0" xfId="746" applyFont="1" applyFill="1" applyBorder="1" applyAlignment="1">
      <alignment horizontal="center" vertical="center"/>
    </xf>
    <xf numFmtId="0" fontId="35" fillId="0" borderId="0" xfId="0" applyFont="1" applyFill="1" applyBorder="1" applyAlignment="1">
      <alignment horizontal="center" vertical="center" wrapText="1"/>
    </xf>
    <xf numFmtId="0" fontId="79" fillId="0" borderId="46" xfId="0" quotePrefix="1" applyFont="1" applyBorder="1" applyAlignment="1">
      <alignment horizontal="left"/>
    </xf>
    <xf numFmtId="0" fontId="79" fillId="0" borderId="47" xfId="0" quotePrefix="1" applyFont="1" applyBorder="1" applyAlignment="1">
      <alignment horizontal="left"/>
    </xf>
    <xf numFmtId="0" fontId="89" fillId="34" borderId="46" xfId="0" applyFont="1" applyFill="1" applyBorder="1" applyAlignment="1">
      <alignment horizontal="center" vertical="center" wrapText="1"/>
    </xf>
    <xf numFmtId="0" fontId="89" fillId="34" borderId="47" xfId="0" applyFont="1" applyFill="1" applyBorder="1" applyAlignment="1">
      <alignment horizontal="center" vertical="center" wrapText="1"/>
    </xf>
    <xf numFmtId="0" fontId="42" fillId="34" borderId="39" xfId="0" applyFont="1" applyFill="1" applyBorder="1" applyAlignment="1">
      <alignment horizontal="left" vertical="center" wrapText="1" indent="2"/>
    </xf>
    <xf numFmtId="0" fontId="79" fillId="0" borderId="39" xfId="0" applyFont="1" applyBorder="1" applyAlignment="1">
      <alignment horizontal="left" indent="2"/>
    </xf>
    <xf numFmtId="0" fontId="32" fillId="35" borderId="58" xfId="0" applyFont="1" applyFill="1" applyBorder="1" applyAlignment="1">
      <alignment horizontal="left" vertical="center" wrapText="1" indent="1"/>
    </xf>
    <xf numFmtId="0" fontId="32" fillId="35" borderId="55" xfId="0" applyFont="1" applyFill="1" applyBorder="1" applyAlignment="1">
      <alignment horizontal="left" vertical="center" wrapText="1" indent="1"/>
    </xf>
    <xf numFmtId="0" fontId="32" fillId="35" borderId="59" xfId="0" applyFont="1" applyFill="1" applyBorder="1" applyAlignment="1">
      <alignment horizontal="left" vertical="center" wrapText="1" indent="1"/>
    </xf>
    <xf numFmtId="0" fontId="79" fillId="0" borderId="39" xfId="0" quotePrefix="1" applyFont="1" applyBorder="1" applyAlignment="1">
      <alignment horizontal="left" indent="2"/>
    </xf>
    <xf numFmtId="0" fontId="89" fillId="34" borderId="55" xfId="0" applyFont="1" applyFill="1" applyBorder="1" applyAlignment="1">
      <alignment horizontal="left" vertical="center" wrapText="1" indent="2"/>
    </xf>
    <xf numFmtId="0" fontId="89" fillId="34" borderId="57" xfId="0" applyFont="1" applyFill="1" applyBorder="1" applyAlignment="1">
      <alignment horizontal="left" vertical="center" wrapText="1" indent="2"/>
    </xf>
    <xf numFmtId="0" fontId="81" fillId="0" borderId="39" xfId="0" applyFont="1" applyBorder="1" applyAlignment="1">
      <alignment horizontal="left" indent="2"/>
    </xf>
    <xf numFmtId="0" fontId="42" fillId="34" borderId="25" xfId="0"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42" fillId="34" borderId="26" xfId="0" applyFont="1" applyFill="1" applyBorder="1" applyAlignment="1">
      <alignment horizontal="center" vertical="center" wrapText="1"/>
    </xf>
    <xf numFmtId="0" fontId="44" fillId="2" borderId="23" xfId="0" applyFont="1" applyFill="1" applyBorder="1" applyAlignment="1">
      <alignment horizontal="left" vertical="center" wrapText="1"/>
    </xf>
    <xf numFmtId="0" fontId="44" fillId="2" borderId="24" xfId="0" applyFont="1" applyFill="1" applyBorder="1" applyAlignment="1">
      <alignment horizontal="left" vertical="center" wrapText="1"/>
    </xf>
    <xf numFmtId="0" fontId="47" fillId="0" borderId="0" xfId="0" applyFont="1" applyFill="1" applyBorder="1" applyAlignment="1">
      <alignment horizontal="center" vertical="center" wrapText="1"/>
    </xf>
    <xf numFmtId="0" fontId="43" fillId="45" borderId="20" xfId="0" applyFont="1" applyFill="1" applyBorder="1" applyAlignment="1">
      <alignment horizontal="center" vertical="center" wrapText="1"/>
    </xf>
    <xf numFmtId="0" fontId="43" fillId="45" borderId="21" xfId="0" applyFont="1" applyFill="1" applyBorder="1" applyAlignment="1">
      <alignment horizontal="center" vertical="center" wrapText="1"/>
    </xf>
    <xf numFmtId="0" fontId="44" fillId="0" borderId="0" xfId="1319" applyFont="1" applyFill="1" applyAlignment="1">
      <alignment horizontal="center" vertical="center"/>
    </xf>
    <xf numFmtId="0" fontId="42" fillId="34" borderId="31" xfId="0" applyFont="1" applyFill="1" applyBorder="1" applyAlignment="1">
      <alignment horizontal="center" vertical="center" wrapText="1"/>
    </xf>
    <xf numFmtId="0" fontId="42" fillId="34" borderId="32" xfId="0" applyFont="1" applyFill="1" applyBorder="1" applyAlignment="1">
      <alignment horizontal="center" vertical="center" wrapText="1"/>
    </xf>
    <xf numFmtId="0" fontId="44" fillId="0" borderId="29" xfId="1319" applyFont="1" applyFill="1" applyBorder="1" applyAlignment="1">
      <alignment horizontal="center" vertical="center"/>
    </xf>
    <xf numFmtId="0" fontId="82" fillId="0" borderId="0" xfId="0" applyFont="1" applyBorder="1" applyAlignment="1">
      <alignment horizontal="center" wrapText="1"/>
    </xf>
    <xf numFmtId="0" fontId="42" fillId="34" borderId="50" xfId="0" applyFont="1" applyFill="1" applyBorder="1" applyAlignment="1">
      <alignment horizontal="center" vertical="center" wrapText="1"/>
    </xf>
    <xf numFmtId="0" fontId="42" fillId="34" borderId="51" xfId="0" applyFont="1" applyFill="1" applyBorder="1" applyAlignment="1">
      <alignment horizontal="center" vertical="center" wrapText="1"/>
    </xf>
    <xf numFmtId="0" fontId="42" fillId="34" borderId="52" xfId="0" applyFont="1" applyFill="1" applyBorder="1" applyAlignment="1">
      <alignment horizontal="center" vertical="center" wrapText="1"/>
    </xf>
    <xf numFmtId="0" fontId="83" fillId="0" borderId="0" xfId="0" applyFont="1" applyBorder="1" applyAlignment="1">
      <alignment horizontal="left" vertical="center"/>
    </xf>
    <xf numFmtId="0" fontId="83" fillId="0" borderId="0" xfId="0" applyFont="1" applyBorder="1" applyAlignment="1">
      <alignment horizontal="center" wrapText="1"/>
    </xf>
    <xf numFmtId="0" fontId="42" fillId="34" borderId="46" xfId="0" applyFont="1" applyFill="1" applyBorder="1" applyAlignment="1">
      <alignment horizontal="center" vertical="center" wrapText="1"/>
    </xf>
    <xf numFmtId="0" fontId="42" fillId="34" borderId="55" xfId="0" applyFont="1" applyFill="1" applyBorder="1" applyAlignment="1">
      <alignment horizontal="center" vertical="center" wrapText="1"/>
    </xf>
    <xf numFmtId="0" fontId="42" fillId="34" borderId="47" xfId="0" applyFont="1" applyFill="1" applyBorder="1" applyAlignment="1">
      <alignment horizontal="center" vertical="center" wrapText="1"/>
    </xf>
    <xf numFmtId="0" fontId="32" fillId="35" borderId="53" xfId="0" applyFont="1" applyFill="1" applyBorder="1" applyAlignment="1">
      <alignment horizontal="center" vertical="center" wrapText="1"/>
    </xf>
    <xf numFmtId="0" fontId="32" fillId="35" borderId="18" xfId="0" applyFont="1" applyFill="1" applyBorder="1" applyAlignment="1">
      <alignment horizontal="center" vertical="center" wrapText="1"/>
    </xf>
    <xf numFmtId="0" fontId="32" fillId="35" borderId="54" xfId="0" applyFont="1" applyFill="1" applyBorder="1" applyAlignment="1">
      <alignment horizontal="center" vertical="center" wrapText="1"/>
    </xf>
    <xf numFmtId="0" fontId="83" fillId="0" borderId="48" xfId="0" applyFont="1" applyBorder="1" applyAlignment="1">
      <alignment horizontal="left" vertical="center"/>
    </xf>
    <xf numFmtId="0" fontId="73" fillId="34" borderId="33" xfId="0" applyFont="1" applyFill="1" applyBorder="1" applyAlignment="1">
      <alignment horizontal="center" vertical="top" textRotation="90"/>
    </xf>
    <xf numFmtId="0" fontId="73" fillId="34" borderId="33" xfId="0" applyFont="1" applyFill="1" applyBorder="1" applyAlignment="1">
      <alignment horizontal="center" vertical="center"/>
    </xf>
    <xf numFmtId="0" fontId="59" fillId="48" borderId="33" xfId="0" applyFont="1" applyFill="1" applyBorder="1" applyAlignment="1">
      <alignment horizontal="center" vertical="top" wrapText="1" shrinkToFit="1"/>
    </xf>
    <xf numFmtId="0" fontId="73" fillId="34" borderId="33" xfId="0" applyFont="1" applyFill="1" applyBorder="1" applyAlignment="1">
      <alignment horizontal="center" vertical="top"/>
    </xf>
    <xf numFmtId="0" fontId="59" fillId="0" borderId="33" xfId="0" applyFont="1" applyBorder="1" applyAlignment="1">
      <alignment horizontal="center" vertical="top" wrapText="1" shrinkToFit="1"/>
    </xf>
    <xf numFmtId="0" fontId="59" fillId="48" borderId="35" xfId="0" applyFont="1" applyFill="1" applyBorder="1" applyAlignment="1">
      <alignment horizontal="center" vertical="center" wrapText="1" shrinkToFit="1"/>
    </xf>
    <xf numFmtId="0" fontId="59" fillId="48" borderId="37" xfId="0" applyFont="1" applyFill="1" applyBorder="1" applyAlignment="1">
      <alignment horizontal="center" vertical="center" wrapText="1" shrinkToFit="1"/>
    </xf>
    <xf numFmtId="0" fontId="59" fillId="48" borderId="56" xfId="0" applyFont="1" applyFill="1" applyBorder="1" applyAlignment="1">
      <alignment horizontal="center" vertical="center" wrapText="1" shrinkToFit="1"/>
    </xf>
    <xf numFmtId="0" fontId="73" fillId="34" borderId="35" xfId="0" applyFont="1" applyFill="1" applyBorder="1" applyAlignment="1">
      <alignment horizontal="center" vertical="center" textRotation="90" wrapText="1"/>
    </xf>
    <xf numFmtId="0" fontId="73" fillId="34" borderId="37" xfId="0" applyFont="1" applyFill="1" applyBorder="1" applyAlignment="1">
      <alignment horizontal="center" vertical="center" textRotation="90" wrapText="1"/>
    </xf>
    <xf numFmtId="0" fontId="73" fillId="34" borderId="56" xfId="0" applyFont="1" applyFill="1" applyBorder="1" applyAlignment="1">
      <alignment horizontal="center" vertical="center" textRotation="90" wrapText="1"/>
    </xf>
    <xf numFmtId="0" fontId="73" fillId="34" borderId="35" xfId="0" applyFont="1" applyFill="1" applyBorder="1" applyAlignment="1">
      <alignment horizontal="center" vertical="center"/>
    </xf>
    <xf numFmtId="0" fontId="73" fillId="34" borderId="37" xfId="0" applyFont="1" applyFill="1" applyBorder="1" applyAlignment="1">
      <alignment horizontal="center" vertical="center"/>
    </xf>
    <xf numFmtId="0" fontId="73" fillId="34" borderId="56" xfId="0" applyFont="1" applyFill="1" applyBorder="1" applyAlignment="1">
      <alignment horizontal="center" vertical="center"/>
    </xf>
    <xf numFmtId="0" fontId="57" fillId="34" borderId="33" xfId="0" applyFont="1" applyFill="1" applyBorder="1" applyAlignment="1">
      <alignment horizontal="center" vertical="center" wrapText="1"/>
    </xf>
    <xf numFmtId="0" fontId="73" fillId="34" borderId="34" xfId="0" applyFont="1" applyFill="1" applyBorder="1" applyAlignment="1">
      <alignment horizontal="center" vertical="top" textRotation="90"/>
    </xf>
    <xf numFmtId="0" fontId="73" fillId="34" borderId="36" xfId="0" applyFont="1" applyFill="1" applyBorder="1" applyAlignment="1">
      <alignment horizontal="center" vertical="top" textRotation="90"/>
    </xf>
    <xf numFmtId="0" fontId="73" fillId="34" borderId="38" xfId="0" applyFont="1" applyFill="1" applyBorder="1" applyAlignment="1">
      <alignment horizontal="center" vertical="top" textRotation="90"/>
    </xf>
    <xf numFmtId="0" fontId="73" fillId="34" borderId="33" xfId="0" applyFont="1" applyFill="1" applyBorder="1" applyAlignment="1">
      <alignment horizontal="center" vertical="center" wrapText="1"/>
    </xf>
    <xf numFmtId="0" fontId="59" fillId="0" borderId="35" xfId="0" applyFont="1" applyBorder="1" applyAlignment="1">
      <alignment horizontal="center" vertical="top" wrapText="1" shrinkToFit="1"/>
    </xf>
    <xf numFmtId="0" fontId="59" fillId="0" borderId="37" xfId="0" applyFont="1" applyBorder="1" applyAlignment="1">
      <alignment horizontal="center" vertical="top" wrapText="1" shrinkToFit="1"/>
    </xf>
    <xf numFmtId="0" fontId="59" fillId="0" borderId="35" xfId="0" applyFont="1" applyBorder="1" applyAlignment="1">
      <alignment horizontal="left" vertical="top" wrapText="1" shrinkToFit="1"/>
    </xf>
    <xf numFmtId="0" fontId="59" fillId="0" borderId="37" xfId="0" applyFont="1" applyBorder="1" applyAlignment="1">
      <alignment horizontal="left" vertical="top" wrapText="1" shrinkToFit="1"/>
    </xf>
    <xf numFmtId="0" fontId="61" fillId="35" borderId="0" xfId="0" applyFont="1" applyFill="1" applyBorder="1" applyAlignment="1">
      <alignment horizontal="center" vertical="center" wrapText="1"/>
    </xf>
    <xf numFmtId="0" fontId="61" fillId="44" borderId="0" xfId="0" applyFont="1" applyFill="1" applyBorder="1" applyAlignment="1">
      <alignment horizontal="center" vertical="center" wrapText="1"/>
    </xf>
    <xf numFmtId="0" fontId="60" fillId="35" borderId="0" xfId="0" applyFont="1" applyFill="1" applyBorder="1" applyAlignment="1">
      <alignment horizontal="center" vertical="center" wrapText="1"/>
    </xf>
    <xf numFmtId="0" fontId="60" fillId="44" borderId="0" xfId="0" applyFont="1" applyFill="1" applyBorder="1" applyAlignment="1">
      <alignment horizontal="center" vertical="center" wrapText="1"/>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ADD9E5"/>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6" Type="http://schemas.openxmlformats.org/officeDocument/2006/relationships/worksheet" Target="worksheets/sheet16.xml"/><Relationship Id="rId107" Type="http://schemas.openxmlformats.org/officeDocument/2006/relationships/customXml" Target="../customXml/item1.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22" Type="http://schemas.openxmlformats.org/officeDocument/2006/relationships/worksheet" Target="worksheets/sheet22.xml"/><Relationship Id="rId27" Type="http://schemas.openxmlformats.org/officeDocument/2006/relationships/externalLink" Target="externalLinks/externalLink2.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theme" Target="theme/theme1.xml"/><Relationship Id="rId108" Type="http://schemas.openxmlformats.org/officeDocument/2006/relationships/customXml" Target="../customXml/item2.xml"/><Relationship Id="rId54" Type="http://schemas.openxmlformats.org/officeDocument/2006/relationships/externalLink" Target="externalLinks/externalLink29.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customXml" Target="../customXml/item3.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3" name="Imagen 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71450" y="0"/>
          <a:ext cx="3877565" cy="1114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ING\PREVISIO\PREV_12.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Users\alvaro.denia\AppData\Local\Microsoft\Windows\Temporary%20Internet%20Files\Content.Outlook\LR31Q7GY\CUADROS\EscenarioMacro_2013%204%2019%20v%2018%204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1/Plan_Presupuestario_2021_EN.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42"/>
  <sheetViews>
    <sheetView tabSelected="1" zoomScale="75" zoomScaleNormal="75" workbookViewId="0">
      <selection activeCell="B42" sqref="B42"/>
    </sheetView>
  </sheetViews>
  <sheetFormatPr baseColWidth="10" defaultRowHeight="15"/>
  <cols>
    <col min="1" max="1" width="2.5703125" customWidth="1"/>
    <col min="2" max="2" width="165.5703125" customWidth="1"/>
  </cols>
  <sheetData>
    <row r="8" spans="2:13" ht="20.25">
      <c r="B8" s="262" t="s">
        <v>769</v>
      </c>
      <c r="C8" s="262"/>
      <c r="D8" s="262"/>
      <c r="E8" s="262"/>
      <c r="F8" s="262"/>
      <c r="G8" s="262"/>
      <c r="H8" s="262"/>
      <c r="I8" s="262"/>
      <c r="J8" s="262"/>
      <c r="K8" s="262"/>
      <c r="L8" s="262"/>
      <c r="M8" s="262"/>
    </row>
    <row r="10" spans="2:13" ht="15.75">
      <c r="B10" s="263" t="s">
        <v>770</v>
      </c>
    </row>
    <row r="11" spans="2:13" ht="15.75">
      <c r="B11" s="263" t="s">
        <v>771</v>
      </c>
    </row>
    <row r="12" spans="2:13" ht="15.75">
      <c r="B12" s="263" t="s">
        <v>772</v>
      </c>
    </row>
    <row r="13" spans="2:13" ht="15.75">
      <c r="B13" s="263" t="s">
        <v>773</v>
      </c>
    </row>
    <row r="14" spans="2:13" ht="15.75">
      <c r="B14" s="263" t="s">
        <v>774</v>
      </c>
    </row>
    <row r="16" spans="2:13" ht="15.75">
      <c r="B16" s="263" t="s">
        <v>776</v>
      </c>
    </row>
    <row r="17" spans="2:2" ht="15.75">
      <c r="B17" s="263" t="s">
        <v>777</v>
      </c>
    </row>
    <row r="18" spans="2:2" ht="15.75">
      <c r="B18" s="263" t="s">
        <v>778</v>
      </c>
    </row>
    <row r="19" spans="2:2" ht="15.75">
      <c r="B19" s="263" t="s">
        <v>779</v>
      </c>
    </row>
    <row r="20" spans="2:2" ht="15.75">
      <c r="B20" s="263" t="s">
        <v>780</v>
      </c>
    </row>
    <row r="21" spans="2:2" ht="15.75">
      <c r="B21" s="263" t="s">
        <v>782</v>
      </c>
    </row>
    <row r="22" spans="2:2" ht="15.75">
      <c r="B22" s="263" t="s">
        <v>783</v>
      </c>
    </row>
    <row r="23" spans="2:2" ht="15.75">
      <c r="B23" s="263" t="s">
        <v>784</v>
      </c>
    </row>
    <row r="24" spans="2:2" ht="15.75">
      <c r="B24" s="263" t="s">
        <v>785</v>
      </c>
    </row>
    <row r="25" spans="2:2" ht="15.75">
      <c r="B25" s="263" t="s">
        <v>786</v>
      </c>
    </row>
    <row r="26" spans="2:2" ht="15.75">
      <c r="B26" s="263" t="s">
        <v>787</v>
      </c>
    </row>
    <row r="27" spans="2:2" ht="15.75">
      <c r="B27" s="263" t="s">
        <v>788</v>
      </c>
    </row>
    <row r="28" spans="2:2" ht="15.75">
      <c r="B28" s="263" t="s">
        <v>789</v>
      </c>
    </row>
    <row r="30" spans="2:2" ht="15.75">
      <c r="B30" s="263" t="s">
        <v>400</v>
      </c>
    </row>
    <row r="31" spans="2:2" ht="15.75">
      <c r="B31" s="263"/>
    </row>
    <row r="32" spans="2:2" ht="15.75">
      <c r="B32" s="263" t="s">
        <v>790</v>
      </c>
    </row>
    <row r="33" spans="2:2" ht="15.75">
      <c r="B33" s="263" t="s">
        <v>791</v>
      </c>
    </row>
    <row r="35" spans="2:2" ht="15.75">
      <c r="B35" s="263" t="s">
        <v>793</v>
      </c>
    </row>
    <row r="37" spans="2:2" ht="15.75">
      <c r="B37" s="263" t="s">
        <v>794</v>
      </c>
    </row>
    <row r="39" spans="2:2" ht="15.75">
      <c r="B39" s="263" t="s">
        <v>795</v>
      </c>
    </row>
    <row r="41" spans="2:2">
      <c r="B41" s="264" t="s">
        <v>796</v>
      </c>
    </row>
    <row r="42" spans="2:2">
      <c r="B42" s="264" t="s">
        <v>797</v>
      </c>
    </row>
  </sheetData>
  <hyperlinks>
    <hyperlink ref="B10:M10" location="'Resumen Total liquidez'!A1" display="1. Resumen Total Liquidez"/>
    <hyperlink ref="B11:M11"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37:M37" location="'Resumen Total liquidez'!A1" display="1. Resumen Total Liquidez"/>
    <hyperlink ref="B39:M39" location="'Resumen Total liquidez'!A1" display="1. Resumen Total Liquidez"/>
    <hyperlink ref="B10" location="'1.1 Basic assumptions'!A1" display="1.1 Basic assumptions"/>
    <hyperlink ref="B11" location="'1.2 Macroeconomic Outlooks'!A1" display="1.2 Macroeconomic Outlooks"/>
    <hyperlink ref="B12" location="'1.3 Labour Market'!A1" display="1.3 Labour Market"/>
    <hyperlink ref="B13" location="'1.4 Evolution of Prices'!A1" display="1.4 Evolution of Prices"/>
    <hyperlink ref="B14" location="'1.5 Sectoral Balances'!A1" display="1.5 Sectoral Balances"/>
    <hyperlink ref="B16" location="'2.1 Objectives Approved'!A1" display="2.1 Old consolidation path 2021-2023"/>
    <hyperlink ref="B17" location="'2.2 Debt objectives'!A1" display="2.2 Public debt target of Public Administrations 2021-2023"/>
    <hyperlink ref="B18" location="'2.3 State COVID Expenditure Mea'!A1" display="2.3 Discretionary spending measures adopted/announced in 2020 in response to the COVID-19 outbreak"/>
    <hyperlink ref="B19" location="'2.4 State COVID Revenue Measure'!A1" display="2.4 Discretionary spending measures adopted/announced in 2020 in response to the COVID-19 outbreak"/>
    <hyperlink ref="B37" location="'6 CSR'!B2" display="6 CSR. Link between the budgetary plan and compliance with specific council recommendations"/>
    <hyperlink ref="B39" location="'7 E2020'!A2" display="7 E2020. Link between the draft budgetary plan and the european growth and employment strategy"/>
    <hyperlink ref="B20" location="'2.5. State Guarantee'!A1" display="2.5 Guarantees adapted/announced in 2020 in response to the COVID-19 practice"/>
    <hyperlink ref="B21" location="'2.6 2021 Projections'!A1" display="2.6 2021 Projections"/>
    <hyperlink ref="B22" location="'2.6 2021 Projections '!A1" display="2.6 bis 2021 Projections"/>
    <hyperlink ref="B42" r:id="rId1"/>
    <hyperlink ref="B41" r:id="rId2"/>
    <hyperlink ref="B23" location="'2.7 Evolution of Debt'!A1" display="2.7 Evolution of General Government debt (S.13) and perspectives"/>
    <hyperlink ref="B24" location="'2.8 Income Expenditure Targets'!A1" display="2.8 Income and expenditure targets for the General Government as a whole"/>
    <hyperlink ref="B25" location="'Table 2.8 bis Recovery Plan'!A1" display="2.8 Assumptions regarding revenue and expenditure of Public Administrations (S. 13) in the context of the Recovery and Resilience Fund (RRF)"/>
    <hyperlink ref="B26" location="'2.9 Comparison with EC'!A1" display="2.9 Comparison with European Commission forecasts"/>
    <hyperlink ref="B27" location="'2.10 Budgetary Objectives'!A1" display="2.10 Budgetary goals for the whole General Government and its sub-sectors"/>
    <hyperlink ref="B30" location="'3.1 Revenue measures'!A1" display="3.1 Revenue measures"/>
    <hyperlink ref="B32" location="'4.1 COVID Measures Autonomous C'!A1" display="4.1 Discretionary spending measures adopted/announced in 2020 in response to the COVID-19 outbreak"/>
    <hyperlink ref="B33" location="'4.2 Autonomous Community Guaran'!A1" display="4.2 Guarantees adopted/announced in 2020 in response to the COVID-19 outbreak"/>
    <hyperlink ref="B35" location="'5.1 COVID Measures Local Author'!A1" display="5.1 Discretionary spending measures adopted/announced in 2020 in response to the COVID-19 outbreak"/>
    <hyperlink ref="B28" location="'2.11 Net Comp Spending-ExpBench'!A1" display="2.11 Calculation of the Expenditure Benchmark"/>
  </hyperlinks>
  <pageMargins left="0.7" right="0.7" top="0.75" bottom="0.75" header="0.3" footer="0.3"/>
  <pageSetup paperSize="9" orientation="portrait"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19"/>
  <sheetViews>
    <sheetView showGridLines="0" zoomScaleNormal="100" workbookViewId="0"/>
  </sheetViews>
  <sheetFormatPr baseColWidth="10" defaultColWidth="11.5703125" defaultRowHeight="16.5"/>
  <cols>
    <col min="1" max="1" width="2.7109375" style="11" customWidth="1"/>
    <col min="2" max="3" width="17.5703125" style="13" customWidth="1"/>
    <col min="4" max="4" width="63.5703125" style="13" customWidth="1"/>
    <col min="5" max="5" width="15.5703125" style="13" customWidth="1"/>
    <col min="6" max="6" width="20.28515625" style="13" customWidth="1"/>
    <col min="7" max="7" width="19.7109375" style="13" customWidth="1"/>
    <col min="8" max="8" width="21.5703125" style="13" customWidth="1"/>
    <col min="9" max="16384" width="11.5703125" style="13"/>
  </cols>
  <sheetData>
    <row r="1" spans="1:8">
      <c r="A1" s="265" t="s">
        <v>798</v>
      </c>
    </row>
    <row r="2" spans="1:8" ht="37.5" customHeight="1">
      <c r="B2" s="275" t="s">
        <v>185</v>
      </c>
      <c r="C2" s="275"/>
      <c r="D2" s="275"/>
      <c r="E2" s="275"/>
      <c r="F2" s="275"/>
      <c r="G2" s="275"/>
      <c r="H2" s="275"/>
    </row>
    <row r="3" spans="1:8" ht="19.5" customHeight="1" thickBot="1">
      <c r="C3" s="175"/>
      <c r="D3" s="175"/>
      <c r="E3" s="175"/>
      <c r="F3" s="175"/>
      <c r="G3" s="175"/>
      <c r="H3" s="139" t="s">
        <v>80</v>
      </c>
    </row>
    <row r="4" spans="1:8" ht="34.5" customHeight="1" thickBot="1">
      <c r="B4" s="276" t="s">
        <v>186</v>
      </c>
      <c r="C4" s="276" t="s">
        <v>82</v>
      </c>
      <c r="D4" s="276" t="s">
        <v>83</v>
      </c>
      <c r="E4" s="276" t="s">
        <v>84</v>
      </c>
      <c r="F4" s="276" t="s">
        <v>85</v>
      </c>
      <c r="G4" s="140" t="s">
        <v>86</v>
      </c>
      <c r="H4" s="140" t="s">
        <v>86</v>
      </c>
    </row>
    <row r="5" spans="1:8" ht="17.25" thickBot="1">
      <c r="B5" s="276"/>
      <c r="C5" s="276"/>
      <c r="D5" s="276"/>
      <c r="E5" s="276"/>
      <c r="F5" s="276"/>
      <c r="G5" s="141">
        <v>2020</v>
      </c>
      <c r="H5" s="141">
        <v>2021</v>
      </c>
    </row>
    <row r="6" spans="1:8" ht="79.5" customHeight="1" thickBot="1">
      <c r="B6" s="176" t="s">
        <v>87</v>
      </c>
      <c r="C6" s="5" t="s">
        <v>88</v>
      </c>
      <c r="D6" s="4" t="s">
        <v>187</v>
      </c>
      <c r="E6" s="5" t="s">
        <v>188</v>
      </c>
      <c r="F6" s="5" t="s">
        <v>129</v>
      </c>
      <c r="G6" s="177">
        <v>-70000000</v>
      </c>
      <c r="H6" s="177"/>
    </row>
    <row r="7" spans="1:8" s="145" customFormat="1" ht="42.75" customHeight="1" thickBot="1">
      <c r="A7" s="11"/>
      <c r="B7" s="286" t="s">
        <v>21</v>
      </c>
      <c r="C7" s="297" t="s">
        <v>156</v>
      </c>
      <c r="D7" s="179" t="s">
        <v>189</v>
      </c>
      <c r="E7" s="178" t="s">
        <v>190</v>
      </c>
      <c r="F7" s="178" t="s">
        <v>101</v>
      </c>
      <c r="G7" s="180">
        <v>-23969926</v>
      </c>
      <c r="H7" s="180"/>
    </row>
    <row r="8" spans="1:8" ht="42.75" customHeight="1" thickBot="1">
      <c r="B8" s="291"/>
      <c r="C8" s="298"/>
      <c r="D8" s="179" t="s">
        <v>191</v>
      </c>
      <c r="E8" s="178" t="s">
        <v>190</v>
      </c>
      <c r="F8" s="178" t="s">
        <v>101</v>
      </c>
      <c r="G8" s="180">
        <v>-532621235</v>
      </c>
      <c r="H8" s="180"/>
    </row>
    <row r="9" spans="1:8" ht="69" customHeight="1" thickBot="1">
      <c r="B9" s="286" t="s">
        <v>155</v>
      </c>
      <c r="C9" s="283" t="s">
        <v>156</v>
      </c>
      <c r="D9" s="4" t="s">
        <v>192</v>
      </c>
      <c r="E9" s="5" t="s">
        <v>193</v>
      </c>
      <c r="F9" s="5" t="s">
        <v>91</v>
      </c>
      <c r="G9" s="177">
        <v>-8900000</v>
      </c>
      <c r="H9" s="177"/>
    </row>
    <row r="10" spans="1:8" s="145" customFormat="1" ht="54.75" customHeight="1" thickBot="1">
      <c r="A10" s="11"/>
      <c r="B10" s="287"/>
      <c r="C10" s="284"/>
      <c r="D10" s="164" t="s">
        <v>194</v>
      </c>
      <c r="E10" s="173" t="s">
        <v>193</v>
      </c>
      <c r="F10" s="181" t="s">
        <v>101</v>
      </c>
      <c r="G10" s="154">
        <v>-742000</v>
      </c>
      <c r="H10" s="154"/>
    </row>
    <row r="11" spans="1:8" s="145" customFormat="1" ht="59.25" customHeight="1" thickBot="1">
      <c r="A11" s="11"/>
      <c r="B11" s="287"/>
      <c r="C11" s="284"/>
      <c r="D11" s="4" t="s">
        <v>195</v>
      </c>
      <c r="E11" s="5" t="s">
        <v>193</v>
      </c>
      <c r="F11" s="5" t="s">
        <v>101</v>
      </c>
      <c r="G11" s="177">
        <v>-2700000</v>
      </c>
      <c r="H11" s="177"/>
    </row>
    <row r="12" spans="1:8" s="145" customFormat="1" ht="35.25" customHeight="1" thickBot="1">
      <c r="A12" s="11"/>
      <c r="B12" s="287"/>
      <c r="C12" s="284"/>
      <c r="D12" s="164" t="s">
        <v>196</v>
      </c>
      <c r="E12" s="173" t="s">
        <v>197</v>
      </c>
      <c r="F12" s="181" t="s">
        <v>129</v>
      </c>
      <c r="G12" s="290">
        <v>-96000000</v>
      </c>
      <c r="H12" s="290">
        <v>-2000000</v>
      </c>
    </row>
    <row r="13" spans="1:8" s="145" customFormat="1" ht="35.25" customHeight="1" thickBot="1">
      <c r="A13" s="11"/>
      <c r="B13" s="287"/>
      <c r="C13" s="284"/>
      <c r="D13" s="164" t="s">
        <v>198</v>
      </c>
      <c r="E13" s="173" t="s">
        <v>197</v>
      </c>
      <c r="F13" s="181" t="s">
        <v>129</v>
      </c>
      <c r="G13" s="290"/>
      <c r="H13" s="290"/>
    </row>
    <row r="14" spans="1:8" s="145" customFormat="1" ht="35.25" customHeight="1" thickBot="1">
      <c r="A14" s="11"/>
      <c r="B14" s="287"/>
      <c r="C14" s="284"/>
      <c r="D14" s="182" t="s">
        <v>199</v>
      </c>
      <c r="E14" s="173" t="s">
        <v>188</v>
      </c>
      <c r="F14" s="181" t="s">
        <v>129</v>
      </c>
      <c r="G14" s="290"/>
      <c r="H14" s="290"/>
    </row>
    <row r="15" spans="1:8" s="145" customFormat="1" ht="55.5" customHeight="1" thickBot="1">
      <c r="A15" s="11"/>
      <c r="B15" s="287"/>
      <c r="C15" s="284"/>
      <c r="D15" s="4" t="s">
        <v>200</v>
      </c>
      <c r="E15" s="5" t="s">
        <v>201</v>
      </c>
      <c r="F15" s="5" t="s">
        <v>129</v>
      </c>
      <c r="G15" s="177">
        <v>-92000000</v>
      </c>
      <c r="H15" s="177"/>
    </row>
    <row r="16" spans="1:8" s="145" customFormat="1" ht="49.5" customHeight="1" thickBot="1">
      <c r="A16" s="11"/>
      <c r="B16" s="287"/>
      <c r="C16" s="284"/>
      <c r="D16" s="164" t="s">
        <v>202</v>
      </c>
      <c r="E16" s="173" t="s">
        <v>188</v>
      </c>
      <c r="F16" s="181" t="s">
        <v>129</v>
      </c>
      <c r="G16" s="180">
        <v>-5000000</v>
      </c>
      <c r="H16" s="180">
        <v>-5000000</v>
      </c>
    </row>
    <row r="17" spans="1:8" s="145" customFormat="1" ht="55.5" customHeight="1" thickBot="1">
      <c r="A17" s="11"/>
      <c r="B17" s="287"/>
      <c r="C17" s="285"/>
      <c r="D17" s="4" t="s">
        <v>203</v>
      </c>
      <c r="E17" s="5" t="s">
        <v>190</v>
      </c>
      <c r="F17" s="5" t="s">
        <v>129</v>
      </c>
      <c r="G17" s="177">
        <v>-43224127</v>
      </c>
      <c r="H17" s="177"/>
    </row>
    <row r="18" spans="1:8" s="145" customFormat="1" ht="61.5" customHeight="1" thickBot="1">
      <c r="A18" s="11"/>
      <c r="B18" s="292" t="s">
        <v>204</v>
      </c>
      <c r="C18" s="293"/>
      <c r="D18" s="164" t="s">
        <v>205</v>
      </c>
      <c r="E18" s="173" t="s">
        <v>206</v>
      </c>
      <c r="F18" s="181" t="s">
        <v>176</v>
      </c>
      <c r="G18" s="154">
        <v>-47000000</v>
      </c>
      <c r="H18" s="154">
        <v>-47000000</v>
      </c>
    </row>
    <row r="19" spans="1:8" ht="49.5" customHeight="1" thickBot="1">
      <c r="B19" s="294" t="s">
        <v>184</v>
      </c>
      <c r="C19" s="295"/>
      <c r="D19" s="295"/>
      <c r="E19" s="295"/>
      <c r="F19" s="296"/>
      <c r="G19" s="174">
        <f>SUM(G6:G18)</f>
        <v>-922157288</v>
      </c>
      <c r="H19" s="174">
        <f>SUM(H6:H18)</f>
        <v>-54000000</v>
      </c>
    </row>
  </sheetData>
  <mergeCells count="14">
    <mergeCell ref="B18:C18"/>
    <mergeCell ref="B19:F19"/>
    <mergeCell ref="C7:C8"/>
    <mergeCell ref="B9:B17"/>
    <mergeCell ref="C9:C17"/>
    <mergeCell ref="G12:G14"/>
    <mergeCell ref="H12:H14"/>
    <mergeCell ref="B7:B8"/>
    <mergeCell ref="B2:H2"/>
    <mergeCell ref="B4:B5"/>
    <mergeCell ref="C4:C5"/>
    <mergeCell ref="D4:D5"/>
    <mergeCell ref="E4:E5"/>
    <mergeCell ref="F4:F5"/>
  </mergeCells>
  <hyperlinks>
    <hyperlink ref="A1" location="Index!A1" display="&lt;&lt;"/>
  </hyperlinks>
  <printOptions horizontalCentered="1"/>
  <pageMargins left="0" right="0.70866141732283472" top="0" bottom="0" header="0.31496062992125984" footer="0.31496062992125984"/>
  <pageSetup paperSize="9" scale="52" fitToHeight="0"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7"/>
  <sheetViews>
    <sheetView showGridLines="0" zoomScaleNormal="100" workbookViewId="0"/>
  </sheetViews>
  <sheetFormatPr baseColWidth="10" defaultRowHeight="16.5"/>
  <cols>
    <col min="1" max="1" width="2.7109375" style="11" customWidth="1"/>
    <col min="2" max="2" width="56" customWidth="1"/>
    <col min="3" max="3" width="77.7109375" customWidth="1"/>
    <col min="4" max="4" width="43.28515625" customWidth="1"/>
    <col min="5" max="5" width="27.7109375" customWidth="1"/>
  </cols>
  <sheetData>
    <row r="1" spans="1:5" ht="15">
      <c r="A1" s="265" t="s">
        <v>798</v>
      </c>
    </row>
    <row r="2" spans="1:5" ht="52.5" customHeight="1" thickBot="1">
      <c r="B2" s="299" t="s">
        <v>207</v>
      </c>
      <c r="C2" s="299"/>
      <c r="D2" s="299"/>
      <c r="E2" s="299"/>
    </row>
    <row r="3" spans="1:5" ht="40.5" customHeight="1" thickBot="1">
      <c r="B3" s="140" t="s">
        <v>82</v>
      </c>
      <c r="C3" s="140" t="s">
        <v>83</v>
      </c>
      <c r="D3" s="140" t="s">
        <v>85</v>
      </c>
      <c r="E3" s="140" t="s">
        <v>208</v>
      </c>
    </row>
    <row r="4" spans="1:5" ht="75.75" customHeight="1" thickBot="1">
      <c r="B4" s="183" t="s">
        <v>209</v>
      </c>
      <c r="C4" s="183" t="s">
        <v>210</v>
      </c>
      <c r="D4" s="184" t="s">
        <v>211</v>
      </c>
      <c r="E4" s="185">
        <v>200000000</v>
      </c>
    </row>
    <row r="5" spans="1:5" ht="82.5" customHeight="1" thickBot="1">
      <c r="B5" s="4" t="s">
        <v>212</v>
      </c>
      <c r="C5" s="186" t="s">
        <v>213</v>
      </c>
      <c r="D5" s="23" t="s">
        <v>214</v>
      </c>
      <c r="E5" s="187">
        <v>100000000000</v>
      </c>
    </row>
    <row r="6" spans="1:5" ht="71.25" customHeight="1" thickBot="1">
      <c r="B6" s="188" t="s">
        <v>215</v>
      </c>
      <c r="C6" s="188" t="s">
        <v>216</v>
      </c>
      <c r="D6" s="184" t="s">
        <v>214</v>
      </c>
      <c r="E6" s="185">
        <v>2000000000</v>
      </c>
    </row>
    <row r="7" spans="1:5" ht="138.75" customHeight="1" thickBot="1">
      <c r="B7" s="4" t="s">
        <v>217</v>
      </c>
      <c r="C7" s="186" t="s">
        <v>218</v>
      </c>
      <c r="D7" s="23" t="s">
        <v>219</v>
      </c>
      <c r="E7" s="187">
        <v>1200000000</v>
      </c>
    </row>
    <row r="8" spans="1:5" ht="85.5" customHeight="1" thickBot="1">
      <c r="B8" s="183" t="s">
        <v>220</v>
      </c>
      <c r="C8" s="188" t="s">
        <v>221</v>
      </c>
      <c r="D8" s="184" t="s">
        <v>219</v>
      </c>
      <c r="E8" s="185">
        <v>1000000000</v>
      </c>
    </row>
    <row r="9" spans="1:5" ht="71.25" customHeight="1" thickBot="1">
      <c r="B9" s="4" t="s">
        <v>222</v>
      </c>
      <c r="C9" s="186" t="s">
        <v>223</v>
      </c>
      <c r="D9" s="23" t="s">
        <v>224</v>
      </c>
      <c r="E9" s="187">
        <v>40000000000</v>
      </c>
    </row>
    <row r="10" spans="1:5" ht="71.25" customHeight="1">
      <c r="B10" s="239" t="s">
        <v>225</v>
      </c>
      <c r="C10" s="240" t="s">
        <v>226</v>
      </c>
      <c r="D10" s="241" t="s">
        <v>227</v>
      </c>
      <c r="E10" s="242">
        <v>2252890750</v>
      </c>
    </row>
    <row r="11" spans="1:5" ht="71.25" customHeight="1" thickBot="1">
      <c r="B11" s="235" t="s">
        <v>228</v>
      </c>
      <c r="C11" s="236" t="s">
        <v>229</v>
      </c>
      <c r="D11" s="237" t="s">
        <v>230</v>
      </c>
      <c r="E11" s="238">
        <v>2816912866.5900002</v>
      </c>
    </row>
    <row r="12" spans="1:5" ht="71.25" customHeight="1" thickBot="1">
      <c r="B12" s="168" t="s">
        <v>231</v>
      </c>
      <c r="C12" s="169" t="s">
        <v>232</v>
      </c>
      <c r="D12" s="170" t="s">
        <v>123</v>
      </c>
      <c r="E12" s="171">
        <v>10000000000</v>
      </c>
    </row>
    <row r="13" spans="1:5" ht="27.75" customHeight="1" thickBot="1">
      <c r="B13" s="294" t="s">
        <v>184</v>
      </c>
      <c r="C13" s="295"/>
      <c r="D13" s="296"/>
      <c r="E13" s="174">
        <f>SUM(E4:E12)</f>
        <v>159469803616.59</v>
      </c>
    </row>
    <row r="14" spans="1:5" ht="51" customHeight="1">
      <c r="B14" s="300" t="s">
        <v>233</v>
      </c>
      <c r="C14" s="300"/>
      <c r="D14" s="300"/>
      <c r="E14" s="300"/>
    </row>
    <row r="15" spans="1:5" ht="51" customHeight="1"/>
    <row r="16" spans="1:5" ht="17.25" thickBot="1"/>
    <row r="17" spans="2:6" ht="17.25" thickBot="1">
      <c r="B17" s="168"/>
      <c r="C17" s="169"/>
      <c r="D17" s="170"/>
      <c r="E17" s="171"/>
      <c r="F17" s="171"/>
    </row>
  </sheetData>
  <mergeCells count="3">
    <mergeCell ref="B2:E2"/>
    <mergeCell ref="B13:D13"/>
    <mergeCell ref="B14:E14"/>
  </mergeCells>
  <hyperlinks>
    <hyperlink ref="A1" location="Index!A1" display="&lt;&lt;"/>
  </hyperlinks>
  <printOptions horizontalCentered="1"/>
  <pageMargins left="0" right="0" top="0" bottom="0" header="0.31496062992125984" footer="0.31496062992125984"/>
  <pageSetup paperSize="9" scale="48"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E22"/>
  <sheetViews>
    <sheetView showGridLines="0" workbookViewId="0"/>
  </sheetViews>
  <sheetFormatPr baseColWidth="10" defaultRowHeight="16.5"/>
  <cols>
    <col min="1" max="1" width="2.7109375" style="11" customWidth="1"/>
    <col min="2" max="2" width="28.7109375" customWidth="1"/>
    <col min="3" max="4" width="15.7109375" customWidth="1"/>
  </cols>
  <sheetData>
    <row r="1" spans="1:4" ht="15">
      <c r="A1" s="265" t="s">
        <v>798</v>
      </c>
    </row>
    <row r="2" spans="1:4" ht="49.5" customHeight="1" thickBot="1">
      <c r="B2" s="266" t="s">
        <v>781</v>
      </c>
      <c r="C2" s="266"/>
      <c r="D2" s="266"/>
    </row>
    <row r="3" spans="1:4" ht="30.75" customHeight="1" thickBot="1">
      <c r="B3" s="122" t="s">
        <v>70</v>
      </c>
      <c r="C3" s="122">
        <v>2020</v>
      </c>
      <c r="D3" s="122">
        <v>2021</v>
      </c>
    </row>
    <row r="4" spans="1:4" ht="24" customHeight="1" thickBot="1">
      <c r="B4" s="123" t="s">
        <v>71</v>
      </c>
      <c r="C4" s="124">
        <v>-6.6</v>
      </c>
      <c r="D4" s="124">
        <v>-2.4</v>
      </c>
    </row>
    <row r="5" spans="1:4" ht="24" customHeight="1" thickBot="1">
      <c r="B5" s="126" t="s">
        <v>72</v>
      </c>
      <c r="C5" s="127">
        <v>-0.6</v>
      </c>
      <c r="D5" s="127">
        <v>-2.2000000000000002</v>
      </c>
    </row>
    <row r="6" spans="1:4" ht="24" customHeight="1" thickBot="1">
      <c r="B6" s="129" t="s">
        <v>73</v>
      </c>
      <c r="C6" s="130">
        <v>0</v>
      </c>
      <c r="D6" s="130">
        <v>-0.1</v>
      </c>
    </row>
    <row r="7" spans="1:4" ht="24" customHeight="1" thickBot="1">
      <c r="B7" s="126" t="s">
        <v>74</v>
      </c>
      <c r="C7" s="127">
        <v>-4.0999999999999996</v>
      </c>
      <c r="D7" s="127">
        <v>-3</v>
      </c>
    </row>
    <row r="8" spans="1:4" ht="24" customHeight="1" thickBot="1">
      <c r="B8" s="122" t="s">
        <v>75</v>
      </c>
      <c r="C8" s="122">
        <v>-11.3</v>
      </c>
      <c r="D8" s="122">
        <v>-7.7</v>
      </c>
    </row>
    <row r="9" spans="1:4" ht="24" customHeight="1" thickBot="1">
      <c r="B9" s="132" t="s">
        <v>76</v>
      </c>
      <c r="C9" s="134"/>
    </row>
    <row r="10" spans="1:4">
      <c r="D10" s="135"/>
    </row>
    <row r="21" spans="4:5">
      <c r="D21" s="133"/>
    </row>
    <row r="22" spans="4:5">
      <c r="E22" s="133"/>
    </row>
  </sheetData>
  <mergeCells count="1">
    <mergeCell ref="B2:D2"/>
  </mergeCells>
  <hyperlinks>
    <hyperlink ref="A1" location="Index!A1" display="&lt;&lt;"/>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11"/>
  <sheetViews>
    <sheetView showGridLines="0" workbookViewId="0"/>
  </sheetViews>
  <sheetFormatPr baseColWidth="10" defaultRowHeight="16.5"/>
  <cols>
    <col min="1" max="1" width="2.7109375" style="11" customWidth="1"/>
    <col min="2" max="2" width="28.7109375" customWidth="1"/>
    <col min="3" max="4" width="15.7109375" customWidth="1"/>
  </cols>
  <sheetData>
    <row r="1" spans="1:6" ht="15">
      <c r="A1" s="265" t="s">
        <v>798</v>
      </c>
    </row>
    <row r="2" spans="1:6" ht="49.5" customHeight="1" thickBot="1">
      <c r="B2" s="266" t="s">
        <v>768</v>
      </c>
      <c r="C2" s="266"/>
      <c r="D2" s="266"/>
    </row>
    <row r="3" spans="1:6" ht="30.75" customHeight="1" thickBot="1">
      <c r="B3" s="218" t="s">
        <v>70</v>
      </c>
      <c r="C3" s="218">
        <v>2020</v>
      </c>
      <c r="D3" s="218">
        <v>2021</v>
      </c>
    </row>
    <row r="4" spans="1:6" ht="24" customHeight="1" thickBot="1">
      <c r="B4" s="123" t="s">
        <v>71</v>
      </c>
      <c r="C4" s="124">
        <v>-6.6</v>
      </c>
      <c r="D4" s="124">
        <v>-5.2</v>
      </c>
      <c r="F4" s="135"/>
    </row>
    <row r="5" spans="1:6" ht="24" customHeight="1" thickBot="1">
      <c r="B5" s="126" t="s">
        <v>72</v>
      </c>
      <c r="C5" s="127">
        <v>-0.6</v>
      </c>
      <c r="D5" s="127">
        <v>-1.1000000000000001</v>
      </c>
      <c r="F5" s="135"/>
    </row>
    <row r="6" spans="1:6" ht="24" customHeight="1" thickBot="1">
      <c r="B6" s="129" t="s">
        <v>73</v>
      </c>
      <c r="C6" s="130">
        <v>0</v>
      </c>
      <c r="D6" s="130">
        <v>-0.1</v>
      </c>
      <c r="F6" s="135"/>
    </row>
    <row r="7" spans="1:6" ht="24" customHeight="1" thickBot="1">
      <c r="B7" s="126" t="s">
        <v>74</v>
      </c>
      <c r="C7" s="127">
        <v>-4.0999999999999996</v>
      </c>
      <c r="D7" s="127">
        <v>-1.3</v>
      </c>
      <c r="F7" s="135"/>
    </row>
    <row r="8" spans="1:6" ht="24" customHeight="1" thickBot="1">
      <c r="B8" s="218" t="s">
        <v>75</v>
      </c>
      <c r="C8" s="218">
        <v>-11.3</v>
      </c>
      <c r="D8" s="218">
        <v>-7.7</v>
      </c>
      <c r="E8" s="219"/>
      <c r="F8" s="135"/>
    </row>
    <row r="9" spans="1:6" ht="24" customHeight="1" thickBot="1">
      <c r="B9" s="132" t="s">
        <v>76</v>
      </c>
      <c r="C9" s="134"/>
    </row>
    <row r="11" spans="1:6">
      <c r="D11" s="135"/>
    </row>
  </sheetData>
  <mergeCells count="1">
    <mergeCell ref="B2:D2"/>
  </mergeCells>
  <hyperlinks>
    <hyperlink ref="A1" location="Index!A1" display="&lt;&lt;"/>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workbookViewId="0"/>
  </sheetViews>
  <sheetFormatPr baseColWidth="10" defaultColWidth="11.42578125" defaultRowHeight="16.5"/>
  <cols>
    <col min="1" max="1" width="2.7109375" style="11" customWidth="1"/>
    <col min="2" max="2" width="40.85546875" style="13" customWidth="1"/>
    <col min="3" max="3" width="9.7109375" style="13" customWidth="1"/>
    <col min="4" max="6" width="15.7109375" style="13" customWidth="1"/>
    <col min="7" max="16384" width="11.42578125" style="13"/>
  </cols>
  <sheetData>
    <row r="1" spans="1:6">
      <c r="A1" s="265" t="s">
        <v>798</v>
      </c>
    </row>
    <row r="2" spans="1:6" s="15" customFormat="1" ht="20.100000000000001" customHeight="1">
      <c r="A2" s="11"/>
      <c r="B2" s="301" t="s">
        <v>234</v>
      </c>
      <c r="C2" s="301"/>
      <c r="D2" s="301"/>
      <c r="E2" s="301"/>
      <c r="F2" s="301"/>
    </row>
    <row r="3" spans="1:6" s="11" customFormat="1" ht="20.100000000000001" customHeight="1">
      <c r="B3" s="302" t="s">
        <v>235</v>
      </c>
      <c r="C3" s="302"/>
      <c r="D3" s="302"/>
      <c r="E3" s="302"/>
      <c r="F3" s="302"/>
    </row>
    <row r="4" spans="1:6" s="11" customFormat="1" ht="9.9499999999999993" customHeight="1" thickBot="1">
      <c r="B4" s="44"/>
      <c r="C4" s="12"/>
      <c r="D4" s="12"/>
    </row>
    <row r="5" spans="1:6" s="11" customFormat="1" ht="20.100000000000001" customHeight="1" thickBot="1">
      <c r="B5" s="2"/>
      <c r="C5" s="46" t="s">
        <v>12</v>
      </c>
      <c r="D5" s="46">
        <v>2019</v>
      </c>
      <c r="E5" s="46">
        <f>D5+1</f>
        <v>2020</v>
      </c>
      <c r="F5" s="46">
        <f>E5+1</f>
        <v>2021</v>
      </c>
    </row>
    <row r="6" spans="1:6" s="11" customFormat="1" ht="20.100000000000001" customHeight="1" thickBot="1">
      <c r="B6" s="3" t="s">
        <v>236</v>
      </c>
      <c r="C6" s="2"/>
      <c r="D6" s="55">
        <v>95.506025064267348</v>
      </c>
      <c r="E6" s="55">
        <v>118.8</v>
      </c>
      <c r="F6" s="55">
        <v>117.41</v>
      </c>
    </row>
    <row r="7" spans="1:6" s="11" customFormat="1" ht="20.100000000000001" customHeight="1" thickBot="1">
      <c r="B7" s="4" t="s">
        <v>237</v>
      </c>
      <c r="C7" s="5"/>
      <c r="D7" s="56">
        <v>-1.928790724266662</v>
      </c>
      <c r="E7" s="56">
        <v>23.293974935732649</v>
      </c>
      <c r="F7" s="56">
        <v>-1.3900000000000006</v>
      </c>
    </row>
    <row r="8" spans="1:6" s="11" customFormat="1" ht="20.100000000000001" customHeight="1">
      <c r="B8" s="268" t="s">
        <v>238</v>
      </c>
      <c r="C8" s="269"/>
      <c r="D8" s="269"/>
      <c r="E8" s="269"/>
      <c r="F8" s="269"/>
    </row>
    <row r="9" spans="1:6" s="11" customFormat="1" ht="20.100000000000001" customHeight="1" thickBot="1">
      <c r="B9" s="3" t="s">
        <v>239</v>
      </c>
      <c r="C9" s="2"/>
      <c r="D9" s="55">
        <v>0.58370822622107987</v>
      </c>
      <c r="E9" s="55">
        <v>8.975936312647006</v>
      </c>
      <c r="F9" s="55">
        <v>5.501265616069241</v>
      </c>
    </row>
    <row r="10" spans="1:6" s="11" customFormat="1" ht="20.100000000000001" customHeight="1" thickBot="1">
      <c r="B10" s="4" t="s">
        <v>240</v>
      </c>
      <c r="C10" s="5" t="s">
        <v>241</v>
      </c>
      <c r="D10" s="56">
        <v>2.277393958868895</v>
      </c>
      <c r="E10" s="56">
        <v>2.3462999819070021</v>
      </c>
      <c r="F10" s="56">
        <v>2.1845349881603657</v>
      </c>
    </row>
    <row r="11" spans="1:6" s="11" customFormat="1" ht="20.100000000000001" customHeight="1" thickBot="1">
      <c r="B11" s="3" t="s">
        <v>242</v>
      </c>
      <c r="C11" s="2"/>
      <c r="D11" s="55">
        <v>-1.6151992287917729</v>
      </c>
      <c r="E11" s="55">
        <v>-0.11443821241179025</v>
      </c>
      <c r="F11" s="55">
        <v>2.5444598677227046</v>
      </c>
    </row>
    <row r="12" spans="1:6" s="11" customFormat="1" ht="20.100000000000001" customHeight="1" thickBot="1">
      <c r="B12" s="4" t="s">
        <v>243</v>
      </c>
      <c r="C12" s="5"/>
      <c r="D12" s="56">
        <v>2.3845552752681352</v>
      </c>
      <c r="E12" s="56">
        <v>1.9756998666920587</v>
      </c>
      <c r="F12" s="56">
        <v>1.8604489443965397</v>
      </c>
    </row>
    <row r="13" spans="1:6" s="11" customFormat="1" ht="15.95" customHeight="1" thickTop="1">
      <c r="B13" s="52" t="s">
        <v>244</v>
      </c>
      <c r="C13" s="52"/>
      <c r="D13" s="52"/>
      <c r="E13" s="52"/>
      <c r="F13" s="52"/>
    </row>
    <row r="14" spans="1:6" s="11" customFormat="1" ht="15.95" customHeight="1">
      <c r="B14" s="272" t="s">
        <v>245</v>
      </c>
      <c r="C14" s="273"/>
      <c r="D14" s="273"/>
      <c r="E14" s="29"/>
      <c r="F14" s="29"/>
    </row>
    <row r="15" spans="1:6" ht="20.100000000000001" customHeight="1"/>
    <row r="16" spans="1:6" ht="20.100000000000001" customHeight="1"/>
  </sheetData>
  <mergeCells count="4">
    <mergeCell ref="B2:F2"/>
    <mergeCell ref="B3:F3"/>
    <mergeCell ref="B8:F8"/>
    <mergeCell ref="B14:D14"/>
  </mergeCells>
  <hyperlinks>
    <hyperlink ref="A1" location="Index!A1" display="&lt;&lt;"/>
  </hyperlinks>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30"/>
  <sheetViews>
    <sheetView showGridLines="0" zoomScaleNormal="100" workbookViewId="0"/>
  </sheetViews>
  <sheetFormatPr baseColWidth="10" defaultColWidth="11.42578125" defaultRowHeight="16.5"/>
  <cols>
    <col min="1" max="1" width="2.7109375" style="11" customWidth="1"/>
    <col min="2" max="2" width="39.7109375" style="13" customWidth="1"/>
    <col min="3" max="3" width="12.5703125" style="13" customWidth="1"/>
    <col min="4" max="5" width="15" style="13" customWidth="1"/>
    <col min="6" max="6" width="16" style="13" customWidth="1"/>
    <col min="7" max="16384" width="11.42578125" style="1"/>
  </cols>
  <sheetData>
    <row r="1" spans="1:6">
      <c r="A1" s="265" t="s">
        <v>798</v>
      </c>
    </row>
    <row r="2" spans="1:6" ht="22.9" customHeight="1">
      <c r="B2" s="266" t="s">
        <v>246</v>
      </c>
      <c r="C2" s="266"/>
      <c r="D2" s="266"/>
      <c r="E2" s="266"/>
      <c r="F2" s="266"/>
    </row>
    <row r="3" spans="1:6" ht="17.25" thickBot="1">
      <c r="B3" s="303" t="s">
        <v>247</v>
      </c>
      <c r="C3" s="303"/>
      <c r="D3" s="303"/>
      <c r="E3" s="303"/>
      <c r="F3" s="303"/>
    </row>
    <row r="4" spans="1:6" ht="24" customHeight="1" thickBot="1">
      <c r="B4" s="2"/>
      <c r="C4" s="80" t="s">
        <v>12</v>
      </c>
      <c r="D4" s="80">
        <v>2019</v>
      </c>
      <c r="E4" s="80">
        <v>2020</v>
      </c>
      <c r="F4" s="80">
        <v>2021</v>
      </c>
    </row>
    <row r="5" spans="1:6" ht="20.100000000000001" customHeight="1" thickBot="1">
      <c r="B5" s="3" t="s">
        <v>248</v>
      </c>
      <c r="C5" s="2" t="s">
        <v>249</v>
      </c>
      <c r="D5" s="22">
        <v>39.188220814735551</v>
      </c>
      <c r="E5" s="22">
        <v>41.650812089104086</v>
      </c>
      <c r="F5" s="22">
        <v>40.322274454610529</v>
      </c>
    </row>
    <row r="6" spans="1:6" s="11" customFormat="1" ht="20.100000000000001" customHeight="1">
      <c r="B6" s="26" t="s">
        <v>250</v>
      </c>
      <c r="C6" s="26"/>
      <c r="D6" s="27"/>
      <c r="E6" s="27"/>
      <c r="F6" s="27"/>
    </row>
    <row r="7" spans="1:6" ht="20.100000000000001" customHeight="1" thickBot="1">
      <c r="B7" s="4" t="s">
        <v>251</v>
      </c>
      <c r="C7" s="5" t="s">
        <v>252</v>
      </c>
      <c r="D7" s="23">
        <v>11.475274186758702</v>
      </c>
      <c r="E7" s="23">
        <v>11.52548628997457</v>
      </c>
      <c r="F7" s="23">
        <v>11.954087355625234</v>
      </c>
    </row>
    <row r="8" spans="1:6" ht="20.100000000000001" customHeight="1" thickBot="1">
      <c r="B8" s="3" t="s">
        <v>253</v>
      </c>
      <c r="C8" s="2" t="s">
        <v>254</v>
      </c>
      <c r="D8" s="22">
        <v>10.37595640004756</v>
      </c>
      <c r="E8" s="22">
        <v>11.274074757612686</v>
      </c>
      <c r="F8" s="22">
        <v>11.227966670856441</v>
      </c>
    </row>
    <row r="9" spans="1:6" ht="20.100000000000001" customHeight="1" thickBot="1">
      <c r="B9" s="4" t="s">
        <v>255</v>
      </c>
      <c r="C9" s="5" t="s">
        <v>256</v>
      </c>
      <c r="D9" s="23">
        <v>0.44064294505339141</v>
      </c>
      <c r="E9" s="23">
        <v>0.49775683737138793</v>
      </c>
      <c r="F9" s="23">
        <v>0.45340696756112786</v>
      </c>
    </row>
    <row r="10" spans="1:6" ht="20.100000000000001" customHeight="1" thickBot="1">
      <c r="B10" s="3" t="s">
        <v>257</v>
      </c>
      <c r="C10" s="2" t="s">
        <v>258</v>
      </c>
      <c r="D10" s="22">
        <v>12.907343674182902</v>
      </c>
      <c r="E10" s="22">
        <v>14.17069024633626</v>
      </c>
      <c r="F10" s="22">
        <v>12.964679474750767</v>
      </c>
    </row>
    <row r="11" spans="1:6" ht="20.100000000000001" customHeight="1" thickBot="1">
      <c r="B11" s="4" t="s">
        <v>259</v>
      </c>
      <c r="C11" s="5" t="s">
        <v>260</v>
      </c>
      <c r="D11" s="23">
        <v>0.70639442403910124</v>
      </c>
      <c r="E11" s="23">
        <v>0.70416169684256424</v>
      </c>
      <c r="F11" s="23">
        <v>0.63510175224847387</v>
      </c>
    </row>
    <row r="12" spans="1:6" ht="20.100000000000001" customHeight="1" thickBot="1">
      <c r="B12" s="3" t="s">
        <v>261</v>
      </c>
      <c r="C12" s="2"/>
      <c r="D12" s="22">
        <v>3.2826091846538938</v>
      </c>
      <c r="E12" s="22">
        <v>3.4786422609666205</v>
      </c>
      <c r="F12" s="22">
        <v>3.0870322335684861</v>
      </c>
    </row>
    <row r="13" spans="1:6" s="84" customFormat="1" ht="26.25" customHeight="1" thickBot="1">
      <c r="A13" s="11"/>
      <c r="B13" s="81" t="s">
        <v>262</v>
      </c>
      <c r="C13" s="82"/>
      <c r="D13" s="83">
        <v>35.414035662755907</v>
      </c>
      <c r="E13" s="83">
        <v>37.722495587406449</v>
      </c>
      <c r="F13" s="83">
        <v>36.829824207268175</v>
      </c>
    </row>
    <row r="14" spans="1:6" ht="20.100000000000001" customHeight="1" thickBot="1">
      <c r="B14" s="3" t="s">
        <v>263</v>
      </c>
      <c r="C14" s="2" t="s">
        <v>264</v>
      </c>
      <c r="D14" s="22">
        <v>42.051154749624835</v>
      </c>
      <c r="E14" s="22">
        <v>52.973468348292286</v>
      </c>
      <c r="F14" s="22">
        <v>48.007902231054587</v>
      </c>
    </row>
    <row r="15" spans="1:6" s="11" customFormat="1" ht="20.100000000000001" customHeight="1">
      <c r="B15" s="26" t="s">
        <v>250</v>
      </c>
      <c r="C15" s="26"/>
      <c r="D15" s="27"/>
      <c r="E15" s="85"/>
      <c r="F15" s="27"/>
    </row>
    <row r="16" spans="1:6" ht="20.100000000000001" customHeight="1" thickBot="1">
      <c r="B16" s="3" t="s">
        <v>265</v>
      </c>
      <c r="C16" s="2" t="s">
        <v>48</v>
      </c>
      <c r="D16" s="22">
        <v>10.802219201588725</v>
      </c>
      <c r="E16" s="22">
        <v>12.857542210268342</v>
      </c>
      <c r="F16" s="22">
        <v>11.954332308065839</v>
      </c>
    </row>
    <row r="17" spans="1:6" ht="20.100000000000001" customHeight="1" thickBot="1">
      <c r="B17" s="4" t="s">
        <v>266</v>
      </c>
      <c r="C17" s="5" t="s">
        <v>267</v>
      </c>
      <c r="D17" s="23">
        <v>5.1400577776492398</v>
      </c>
      <c r="E17" s="23">
        <v>6.4236144094362109</v>
      </c>
      <c r="F17" s="23">
        <v>6.0934369125070864</v>
      </c>
    </row>
    <row r="18" spans="1:6" ht="20.100000000000001" customHeight="1" thickBot="1">
      <c r="B18" s="3" t="s">
        <v>268</v>
      </c>
      <c r="C18" s="2" t="s">
        <v>269</v>
      </c>
      <c r="D18" s="22">
        <v>18.449001102209884</v>
      </c>
      <c r="E18" s="22">
        <v>24.162104800340884</v>
      </c>
      <c r="F18" s="22">
        <v>21.449587064891183</v>
      </c>
    </row>
    <row r="19" spans="1:6" s="86" customFormat="1" ht="20.100000000000001" customHeight="1" thickBot="1">
      <c r="A19" s="11"/>
      <c r="B19" s="81" t="s">
        <v>270</v>
      </c>
      <c r="C19" s="82"/>
      <c r="D19" s="83">
        <v>1.5150565726092813</v>
      </c>
      <c r="E19" s="83">
        <v>3.6671343880133058</v>
      </c>
      <c r="F19" s="83">
        <v>1.8</v>
      </c>
    </row>
    <row r="20" spans="1:6" ht="20.100000000000001" customHeight="1" thickBot="1">
      <c r="B20" s="3" t="s">
        <v>271</v>
      </c>
      <c r="C20" s="2" t="s">
        <v>241</v>
      </c>
      <c r="D20" s="22">
        <v>2.2774451867490595</v>
      </c>
      <c r="E20" s="22">
        <v>2.3463870109168155</v>
      </c>
      <c r="F20" s="22">
        <v>2.1844858653215224</v>
      </c>
    </row>
    <row r="21" spans="1:6" ht="20.100000000000001" customHeight="1" thickBot="1">
      <c r="B21" s="4" t="s">
        <v>272</v>
      </c>
      <c r="C21" s="5" t="s">
        <v>273</v>
      </c>
      <c r="D21" s="23">
        <v>1.0060476938748624</v>
      </c>
      <c r="E21" s="23">
        <v>1.9820709832733077</v>
      </c>
      <c r="F21" s="23">
        <v>1.4471790190984029</v>
      </c>
    </row>
    <row r="22" spans="1:6" ht="20.100000000000001" customHeight="1" thickBot="1">
      <c r="B22" s="3" t="s">
        <v>274</v>
      </c>
      <c r="C22" s="2" t="s">
        <v>275</v>
      </c>
      <c r="D22" s="22">
        <v>2.098777928809453</v>
      </c>
      <c r="E22" s="22">
        <v>2.5332041445358477</v>
      </c>
      <c r="F22" s="22">
        <v>2.2408249266608307</v>
      </c>
    </row>
    <row r="23" spans="1:6" ht="20.100000000000001" customHeight="1" thickBot="1">
      <c r="B23" s="4" t="s">
        <v>276</v>
      </c>
      <c r="C23" s="5" t="s">
        <v>277</v>
      </c>
      <c r="D23" s="23">
        <v>0.67040389725989991</v>
      </c>
      <c r="E23" s="23">
        <v>0.72374676462579124</v>
      </c>
      <c r="F23" s="23">
        <v>0.711015284264776</v>
      </c>
    </row>
    <row r="24" spans="1:6" ht="20.100000000000001" customHeight="1" thickBot="1">
      <c r="B24" s="3" t="s">
        <v>278</v>
      </c>
      <c r="C24" s="2"/>
      <c r="D24" s="22">
        <v>1.6072019614837185</v>
      </c>
      <c r="E24" s="22">
        <v>1.9447980248950769</v>
      </c>
      <c r="F24" s="22">
        <v>1.927040850244945</v>
      </c>
    </row>
    <row r="25" spans="1:6" ht="17.25" thickTop="1">
      <c r="B25" s="52" t="s">
        <v>76</v>
      </c>
      <c r="C25" s="52"/>
      <c r="D25" s="52"/>
      <c r="E25" s="52"/>
      <c r="F25" s="52"/>
    </row>
    <row r="26" spans="1:6">
      <c r="B26" s="28"/>
      <c r="C26" s="29"/>
      <c r="D26" s="29"/>
      <c r="E26" s="29"/>
      <c r="F26" s="29"/>
    </row>
    <row r="27" spans="1:6">
      <c r="D27" s="20"/>
      <c r="E27" s="20"/>
      <c r="F27" s="20"/>
    </row>
    <row r="28" spans="1:6">
      <c r="D28" s="21"/>
      <c r="E28" s="21"/>
      <c r="F28" s="21"/>
    </row>
    <row r="29" spans="1:6">
      <c r="B29" s="87"/>
      <c r="C29" s="87"/>
      <c r="D29" s="88"/>
      <c r="E29" s="88"/>
      <c r="F29" s="88"/>
    </row>
    <row r="30" spans="1:6">
      <c r="D30" s="19"/>
      <c r="E30" s="19"/>
      <c r="F30" s="19"/>
    </row>
  </sheetData>
  <mergeCells count="2">
    <mergeCell ref="B2:F2"/>
    <mergeCell ref="B3:F3"/>
  </mergeCells>
  <hyperlinks>
    <hyperlink ref="A1" location="Index!A1" display="&lt;&lt;"/>
  </hyperlinks>
  <pageMargins left="0.70866141732283472" right="0.70866141732283472" top="0.74803149606299213" bottom="0.74803149606299213" header="0.31496062992125984" footer="0.31496062992125984"/>
  <pageSetup paperSize="9" scale="8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30"/>
  <sheetViews>
    <sheetView showGridLines="0" workbookViewId="0"/>
  </sheetViews>
  <sheetFormatPr baseColWidth="10" defaultColWidth="9.140625" defaultRowHeight="16.5"/>
  <cols>
    <col min="1" max="1" width="2.7109375" style="11" customWidth="1"/>
    <col min="2" max="2" width="16.5703125" customWidth="1"/>
    <col min="3" max="3" width="15.42578125" customWidth="1"/>
    <col min="4" max="4" width="20.140625" customWidth="1"/>
    <col min="6" max="6" width="9" customWidth="1"/>
    <col min="7" max="7" width="33.28515625" customWidth="1"/>
  </cols>
  <sheetData>
    <row r="1" spans="1:7" ht="41.25" customHeight="1" thickBot="1">
      <c r="A1" s="265" t="s">
        <v>798</v>
      </c>
      <c r="B1" s="299" t="s">
        <v>279</v>
      </c>
      <c r="C1" s="299"/>
      <c r="D1" s="299"/>
      <c r="E1" s="299"/>
      <c r="F1" s="299"/>
      <c r="G1" s="299"/>
    </row>
    <row r="2" spans="1:7" ht="26.45" customHeight="1" thickBot="1">
      <c r="B2" s="308" t="s">
        <v>280</v>
      </c>
      <c r="C2" s="308"/>
      <c r="D2" s="308"/>
      <c r="E2" s="308"/>
      <c r="F2" s="308"/>
      <c r="G2" s="308"/>
    </row>
    <row r="3" spans="1:7" ht="17.25" thickBot="1">
      <c r="B3" s="314" t="s">
        <v>281</v>
      </c>
      <c r="C3" s="314"/>
      <c r="D3" s="315"/>
      <c r="E3" s="225">
        <v>2020</v>
      </c>
      <c r="F3" s="225">
        <v>2021</v>
      </c>
      <c r="G3" s="225" t="s">
        <v>282</v>
      </c>
    </row>
    <row r="4" spans="1:7" s="222" customFormat="1" ht="30" customHeight="1" thickBot="1">
      <c r="A4" s="11"/>
      <c r="B4" s="310" t="s">
        <v>283</v>
      </c>
      <c r="C4" s="311"/>
      <c r="D4" s="312"/>
      <c r="E4" s="95"/>
      <c r="F4" s="226">
        <f>6368+795</f>
        <v>7163</v>
      </c>
      <c r="G4" s="95"/>
    </row>
    <row r="5" spans="1:7" s="223" customFormat="1" ht="31.5" customHeight="1" thickBot="1">
      <c r="A5" s="11"/>
      <c r="B5" s="310" t="s">
        <v>284</v>
      </c>
      <c r="C5" s="311"/>
      <c r="D5" s="312"/>
      <c r="E5" s="95"/>
      <c r="F5" s="226">
        <f>F9</f>
        <v>27436.3688</v>
      </c>
      <c r="G5" s="95"/>
    </row>
    <row r="6" spans="1:7" s="222" customFormat="1" ht="30" customHeight="1" thickBot="1">
      <c r="A6" s="11"/>
      <c r="B6" s="310" t="s">
        <v>285</v>
      </c>
      <c r="C6" s="311"/>
      <c r="D6" s="312"/>
      <c r="E6" s="95"/>
      <c r="F6" s="226">
        <v>0</v>
      </c>
      <c r="G6" s="95"/>
    </row>
    <row r="7" spans="1:7" ht="33" customHeight="1" thickBot="1">
      <c r="B7" s="308" t="s">
        <v>286</v>
      </c>
      <c r="C7" s="308"/>
      <c r="D7" s="308"/>
      <c r="E7" s="308"/>
      <c r="F7" s="308"/>
      <c r="G7" s="308"/>
    </row>
    <row r="8" spans="1:7" ht="17.25" thickBot="1">
      <c r="B8" s="314" t="s">
        <v>281</v>
      </c>
      <c r="C8" s="314"/>
      <c r="D8" s="315"/>
      <c r="E8" s="225">
        <v>2020</v>
      </c>
      <c r="F8" s="225">
        <v>2021</v>
      </c>
      <c r="G8" s="225" t="s">
        <v>282</v>
      </c>
    </row>
    <row r="9" spans="1:7" s="222" customFormat="1" ht="30" customHeight="1" thickBot="1">
      <c r="A9" s="11"/>
      <c r="B9" s="310" t="s">
        <v>287</v>
      </c>
      <c r="C9" s="311"/>
      <c r="D9" s="312"/>
      <c r="E9" s="95"/>
      <c r="F9" s="226">
        <f>SUM(F10:F18)</f>
        <v>27436.3688</v>
      </c>
      <c r="G9" s="95"/>
    </row>
    <row r="10" spans="1:7" ht="17.25" thickBot="1">
      <c r="B10" s="309" t="s">
        <v>288</v>
      </c>
      <c r="C10" s="309"/>
      <c r="D10" s="309"/>
      <c r="E10" s="227"/>
      <c r="F10" s="228">
        <v>4.3310700000000004</v>
      </c>
      <c r="G10" s="227"/>
    </row>
    <row r="11" spans="1:7" ht="17.25" thickBot="1">
      <c r="B11" s="313" t="s">
        <v>289</v>
      </c>
      <c r="C11" s="313"/>
      <c r="D11" s="313"/>
      <c r="E11" s="227"/>
      <c r="F11" s="228">
        <f>159.51709+1010.8</f>
        <v>1170.31709</v>
      </c>
      <c r="G11" s="227"/>
    </row>
    <row r="12" spans="1:7" ht="17.25" thickBot="1">
      <c r="B12" s="309" t="s">
        <v>290</v>
      </c>
      <c r="C12" s="309"/>
      <c r="D12" s="309"/>
      <c r="E12" s="227"/>
      <c r="F12" s="228"/>
      <c r="G12" s="227"/>
    </row>
    <row r="13" spans="1:7" ht="17.25" thickBot="1">
      <c r="B13" s="309" t="s">
        <v>291</v>
      </c>
      <c r="C13" s="309"/>
      <c r="D13" s="309"/>
      <c r="E13" s="227"/>
      <c r="F13" s="228"/>
      <c r="G13" s="227"/>
    </row>
    <row r="14" spans="1:7" ht="17.25" thickBot="1">
      <c r="B14" s="309" t="s">
        <v>292</v>
      </c>
      <c r="C14" s="309"/>
      <c r="D14" s="309"/>
      <c r="E14" s="227"/>
      <c r="F14" s="228"/>
      <c r="G14" s="227"/>
    </row>
    <row r="15" spans="1:7" s="221" customFormat="1" ht="17.25" thickBot="1">
      <c r="A15" s="11"/>
      <c r="B15" s="316" t="s">
        <v>293</v>
      </c>
      <c r="C15" s="316"/>
      <c r="D15" s="316"/>
      <c r="E15" s="229"/>
      <c r="F15" s="230">
        <f>719.84+3103.30418</f>
        <v>3823.1441800000002</v>
      </c>
      <c r="G15" s="229"/>
    </row>
    <row r="16" spans="1:7" s="221" customFormat="1" ht="17.25" thickBot="1">
      <c r="A16" s="11"/>
      <c r="B16" s="316" t="s">
        <v>294</v>
      </c>
      <c r="C16" s="316"/>
      <c r="D16" s="316"/>
      <c r="E16" s="229"/>
      <c r="F16" s="230">
        <f>5114+1677.71405</f>
        <v>6791.7140500000005</v>
      </c>
      <c r="G16" s="229"/>
    </row>
    <row r="17" spans="1:7" s="221" customFormat="1" ht="17.25" thickBot="1">
      <c r="A17" s="11"/>
      <c r="B17" s="316" t="s">
        <v>295</v>
      </c>
      <c r="C17" s="316"/>
      <c r="D17" s="316"/>
      <c r="E17" s="229"/>
      <c r="F17" s="230">
        <f>14941.50241+705.36</f>
        <v>15646.86241</v>
      </c>
      <c r="G17" s="229"/>
    </row>
    <row r="18" spans="1:7" ht="17.25" thickBot="1">
      <c r="B18" s="309" t="s">
        <v>296</v>
      </c>
      <c r="C18" s="309"/>
      <c r="D18" s="309"/>
      <c r="E18" s="227"/>
      <c r="F18" s="228"/>
      <c r="G18" s="227"/>
    </row>
    <row r="19" spans="1:7" ht="17.25" thickBot="1">
      <c r="B19" s="258"/>
      <c r="C19" s="258"/>
      <c r="D19" s="258"/>
      <c r="E19" s="227"/>
      <c r="F19" s="228"/>
      <c r="G19" s="227"/>
    </row>
    <row r="20" spans="1:7" ht="17.25" thickBot="1">
      <c r="B20" s="258"/>
      <c r="C20" s="258"/>
      <c r="D20" s="258"/>
      <c r="E20" s="227"/>
      <c r="F20" s="228"/>
      <c r="G20" s="227"/>
    </row>
    <row r="21" spans="1:7" ht="17.25" thickBot="1">
      <c r="B21" s="258"/>
      <c r="C21" s="258"/>
      <c r="D21" s="258"/>
      <c r="E21" s="227"/>
      <c r="F21" s="228"/>
      <c r="G21" s="227"/>
    </row>
    <row r="22" spans="1:7" ht="17.25" thickBot="1">
      <c r="B22" s="258"/>
      <c r="C22" s="258"/>
      <c r="D22" s="258"/>
      <c r="E22" s="227"/>
      <c r="F22" s="228"/>
      <c r="G22" s="227"/>
    </row>
    <row r="23" spans="1:7" ht="17.25" thickBot="1">
      <c r="B23" s="258"/>
      <c r="C23" s="258"/>
      <c r="D23" s="258"/>
      <c r="E23" s="227"/>
      <c r="F23" s="228"/>
      <c r="G23" s="227"/>
    </row>
    <row r="24" spans="1:7" ht="17.25" thickBot="1">
      <c r="B24" s="258"/>
      <c r="C24" s="258"/>
      <c r="D24" s="258"/>
      <c r="E24" s="227"/>
      <c r="F24" s="228"/>
      <c r="G24" s="227"/>
    </row>
    <row r="25" spans="1:7" ht="17.25" thickBot="1">
      <c r="B25" s="258" t="s">
        <v>297</v>
      </c>
      <c r="C25" s="258"/>
      <c r="D25" s="258"/>
      <c r="E25" s="227"/>
      <c r="F25" s="228"/>
      <c r="G25" s="227"/>
    </row>
    <row r="26" spans="1:7" ht="31.5" customHeight="1" thickBot="1">
      <c r="B26" s="308" t="s">
        <v>298</v>
      </c>
      <c r="C26" s="308"/>
      <c r="D26" s="308"/>
      <c r="E26" s="308"/>
      <c r="F26" s="308"/>
      <c r="G26" s="308"/>
    </row>
    <row r="27" spans="1:7" ht="17.25" thickBot="1">
      <c r="B27" s="306" t="s">
        <v>281</v>
      </c>
      <c r="C27" s="307"/>
      <c r="D27" s="231" t="s">
        <v>299</v>
      </c>
      <c r="E27" s="224">
        <v>2020</v>
      </c>
      <c r="F27" s="224">
        <v>2021</v>
      </c>
      <c r="G27" s="224" t="s">
        <v>282</v>
      </c>
    </row>
    <row r="28" spans="1:7" ht="17.25" thickBot="1">
      <c r="B28" s="304" t="s">
        <v>300</v>
      </c>
      <c r="C28" s="305"/>
      <c r="D28" s="232"/>
      <c r="E28" s="227"/>
      <c r="F28" s="228"/>
      <c r="G28" s="227"/>
    </row>
    <row r="29" spans="1:7" ht="17.25" thickBot="1">
      <c r="B29" s="304" t="s">
        <v>301</v>
      </c>
      <c r="C29" s="305"/>
      <c r="D29" s="232"/>
      <c r="E29" s="227"/>
      <c r="F29" s="228"/>
      <c r="G29" s="227"/>
    </row>
    <row r="30" spans="1:7" ht="17.25" thickBot="1">
      <c r="B30" s="304" t="s">
        <v>302</v>
      </c>
      <c r="C30" s="305"/>
      <c r="D30" s="232"/>
      <c r="E30" s="227"/>
      <c r="F30" s="228"/>
      <c r="G30" s="227"/>
    </row>
  </sheetData>
  <mergeCells count="23">
    <mergeCell ref="B5:D5"/>
    <mergeCell ref="B3:D3"/>
    <mergeCell ref="B1:G1"/>
    <mergeCell ref="B26:G26"/>
    <mergeCell ref="B2:G2"/>
    <mergeCell ref="B16:D16"/>
    <mergeCell ref="B15:D15"/>
    <mergeCell ref="B8:D8"/>
    <mergeCell ref="B12:D12"/>
    <mergeCell ref="B14:D14"/>
    <mergeCell ref="B17:D17"/>
    <mergeCell ref="B13:D13"/>
    <mergeCell ref="B4:D4"/>
    <mergeCell ref="B6:D6"/>
    <mergeCell ref="B28:C28"/>
    <mergeCell ref="B29:C29"/>
    <mergeCell ref="B30:C30"/>
    <mergeCell ref="B27:C27"/>
    <mergeCell ref="B7:G7"/>
    <mergeCell ref="B18:D18"/>
    <mergeCell ref="B9:D9"/>
    <mergeCell ref="B10:D10"/>
    <mergeCell ref="B11:D11"/>
  </mergeCells>
  <hyperlinks>
    <hyperlink ref="A1" location="Index!A1" display="&lt;&lt;"/>
  </hyperlinks>
  <pageMargins left="0.7" right="0.7" top="0.75" bottom="0.75" header="0.3" footer="0.3"/>
  <pageSetup paperSize="9" scale="84" orientation="portrait"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heetViews>
  <sheetFormatPr baseColWidth="10" defaultColWidth="11.42578125" defaultRowHeight="16.5"/>
  <cols>
    <col min="1" max="1" width="2.7109375" style="11" customWidth="1"/>
    <col min="2" max="2" width="22.28515625" style="13" customWidth="1"/>
    <col min="3" max="4" width="15" style="13" customWidth="1"/>
    <col min="5" max="6" width="16" style="13" customWidth="1"/>
    <col min="7" max="16384" width="11.42578125" style="1"/>
  </cols>
  <sheetData>
    <row r="1" spans="1:9">
      <c r="A1" s="265" t="s">
        <v>798</v>
      </c>
    </row>
    <row r="2" spans="1:9" ht="28.15" customHeight="1">
      <c r="B2" s="266" t="s">
        <v>303</v>
      </c>
      <c r="C2" s="266"/>
      <c r="D2" s="266"/>
      <c r="E2" s="266"/>
      <c r="F2" s="266"/>
    </row>
    <row r="3" spans="1:9" ht="27" customHeight="1" thickBot="1">
      <c r="B3" s="303" t="s">
        <v>304</v>
      </c>
      <c r="C3" s="303"/>
      <c r="D3" s="303"/>
      <c r="E3" s="303"/>
      <c r="F3" s="303"/>
    </row>
    <row r="4" spans="1:9" ht="31.5" customHeight="1" thickBot="1">
      <c r="B4" s="2"/>
      <c r="C4" s="317">
        <v>2020</v>
      </c>
      <c r="D4" s="318"/>
      <c r="E4" s="319">
        <f>C4+1</f>
        <v>2021</v>
      </c>
      <c r="F4" s="318"/>
    </row>
    <row r="5" spans="1:9" ht="38.25" customHeight="1" thickBot="1">
      <c r="B5" s="2"/>
      <c r="C5" s="38" t="s">
        <v>305</v>
      </c>
      <c r="D5" s="38" t="s">
        <v>306</v>
      </c>
      <c r="E5" s="38" t="s">
        <v>305</v>
      </c>
      <c r="F5" s="38" t="s">
        <v>306</v>
      </c>
    </row>
    <row r="6" spans="1:9" ht="20.100000000000001" customHeight="1" thickBot="1">
      <c r="B6" s="4" t="s">
        <v>307</v>
      </c>
      <c r="C6" s="39">
        <v>0.41649999999999998</v>
      </c>
      <c r="D6" s="39">
        <v>0.39600000000000002</v>
      </c>
      <c r="E6" s="39">
        <v>0.4032</v>
      </c>
      <c r="F6" s="39">
        <v>0.38900000000000001</v>
      </c>
      <c r="G6" s="78"/>
      <c r="H6" s="78"/>
      <c r="I6" s="78"/>
    </row>
    <row r="7" spans="1:9" s="11" customFormat="1" ht="20.100000000000001" customHeight="1">
      <c r="B7" s="40" t="s">
        <v>308</v>
      </c>
      <c r="C7" s="41">
        <v>0.52969999999999995</v>
      </c>
      <c r="D7" s="41">
        <v>0.497</v>
      </c>
      <c r="E7" s="41">
        <v>0.48010000000000003</v>
      </c>
      <c r="F7" s="41">
        <v>0.45600000000000002</v>
      </c>
      <c r="G7" s="78"/>
      <c r="H7" s="78"/>
      <c r="I7" s="78"/>
    </row>
    <row r="8" spans="1:9" ht="20.100000000000001" customHeight="1" thickBot="1">
      <c r="B8" s="4" t="s">
        <v>309</v>
      </c>
      <c r="C8" s="39">
        <v>-0.113226562591882</v>
      </c>
      <c r="D8" s="39">
        <v>0.10100000000000001</v>
      </c>
      <c r="E8" s="42">
        <v>-7.6856277764440595E-2</v>
      </c>
      <c r="F8" s="42">
        <v>6.7000000000000004E-2</v>
      </c>
    </row>
    <row r="9" spans="1:9" ht="17.25" thickTop="1">
      <c r="B9" s="320" t="s">
        <v>310</v>
      </c>
      <c r="C9" s="321"/>
      <c r="D9" s="321"/>
      <c r="E9" s="43"/>
      <c r="F9" s="1"/>
    </row>
    <row r="10" spans="1:9">
      <c r="B10" s="28"/>
      <c r="C10" s="77"/>
      <c r="D10" s="77"/>
      <c r="E10" s="29"/>
      <c r="F10" s="77"/>
    </row>
    <row r="11" spans="1:9">
      <c r="C11" s="79"/>
      <c r="D11" s="79"/>
      <c r="E11" s="79"/>
      <c r="F11" s="79"/>
    </row>
    <row r="12" spans="1:9">
      <c r="C12" s="21"/>
      <c r="D12" s="21"/>
      <c r="E12" s="21"/>
      <c r="F12" s="21"/>
    </row>
    <row r="13" spans="1:9">
      <c r="C13" s="20"/>
      <c r="D13" s="20"/>
      <c r="E13" s="20"/>
      <c r="F13" s="20"/>
    </row>
    <row r="14" spans="1:9">
      <c r="C14" s="19"/>
      <c r="D14" s="19"/>
      <c r="E14" s="19"/>
      <c r="F14" s="19"/>
    </row>
  </sheetData>
  <mergeCells count="5">
    <mergeCell ref="B2:F2"/>
    <mergeCell ref="C4:D4"/>
    <mergeCell ref="E4:F4"/>
    <mergeCell ref="B9:D9"/>
    <mergeCell ref="B3:F3"/>
  </mergeCells>
  <hyperlinks>
    <hyperlink ref="A1" location="Index!A1" display="&lt;&lt;"/>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9"/>
  <sheetViews>
    <sheetView showGridLines="0" zoomScaleNormal="100" workbookViewId="0"/>
  </sheetViews>
  <sheetFormatPr baseColWidth="10" defaultColWidth="11.42578125" defaultRowHeight="16.5"/>
  <cols>
    <col min="1" max="1" width="2.7109375" style="11" customWidth="1"/>
    <col min="2" max="2" width="35.7109375" style="13" customWidth="1"/>
    <col min="3" max="3" width="7.42578125" style="13" customWidth="1"/>
    <col min="4" max="6" width="10.7109375" style="13" customWidth="1"/>
    <col min="7" max="7" width="6.85546875" style="18" customWidth="1"/>
    <col min="8" max="8" width="8.7109375" style="18" customWidth="1"/>
    <col min="9" max="16384" width="11.42578125" style="13"/>
  </cols>
  <sheetData>
    <row r="1" spans="1:6" ht="20.100000000000001" customHeight="1">
      <c r="A1" s="265" t="s">
        <v>798</v>
      </c>
    </row>
    <row r="2" spans="1:6" s="15" customFormat="1" ht="29.25" customHeight="1">
      <c r="A2" s="11"/>
      <c r="B2" s="322" t="s">
        <v>311</v>
      </c>
      <c r="C2" s="322"/>
      <c r="D2" s="322"/>
      <c r="E2" s="322"/>
      <c r="F2" s="322"/>
    </row>
    <row r="3" spans="1:6">
      <c r="B3" s="303" t="s">
        <v>312</v>
      </c>
      <c r="C3" s="303"/>
      <c r="D3" s="303"/>
      <c r="E3" s="303"/>
      <c r="F3" s="303"/>
    </row>
    <row r="4" spans="1:6" ht="17.25" thickBot="1">
      <c r="B4" s="233"/>
      <c r="C4" s="233"/>
      <c r="D4" s="233"/>
      <c r="E4" s="233"/>
      <c r="F4" s="233"/>
    </row>
    <row r="5" spans="1:6" ht="25.5" customHeight="1" thickBot="1">
      <c r="B5" s="2"/>
      <c r="C5" s="234" t="s">
        <v>84</v>
      </c>
      <c r="D5" s="234">
        <v>2019</v>
      </c>
      <c r="E5" s="234">
        <f>D5+1</f>
        <v>2020</v>
      </c>
      <c r="F5" s="234">
        <f>E5+1</f>
        <v>2021</v>
      </c>
    </row>
    <row r="6" spans="1:6" ht="13.9" customHeight="1">
      <c r="B6" s="323" t="s">
        <v>313</v>
      </c>
      <c r="C6" s="324"/>
      <c r="D6" s="324"/>
      <c r="E6" s="324"/>
      <c r="F6" s="324"/>
    </row>
    <row r="7" spans="1:6" ht="17.25" thickBot="1">
      <c r="B7" s="3" t="s">
        <v>314</v>
      </c>
      <c r="C7" s="2" t="s">
        <v>315</v>
      </c>
      <c r="D7" s="22">
        <v>-2.8611021850899747</v>
      </c>
      <c r="E7" s="22">
        <v>-11.322236294554006</v>
      </c>
      <c r="F7" s="22">
        <v>-7.6858006042296072</v>
      </c>
    </row>
    <row r="8" spans="1:6" ht="17.25" hidden="1" thickBot="1">
      <c r="B8" s="4" t="s">
        <v>756</v>
      </c>
      <c r="C8" s="5" t="s">
        <v>757</v>
      </c>
      <c r="D8" s="23"/>
      <c r="E8" s="23"/>
      <c r="F8" s="23"/>
    </row>
    <row r="9" spans="1:6" ht="17.25" hidden="1" thickBot="1">
      <c r="B9" s="3" t="s">
        <v>758</v>
      </c>
      <c r="C9" s="2" t="s">
        <v>759</v>
      </c>
      <c r="D9" s="22"/>
      <c r="E9" s="22"/>
      <c r="F9" s="22"/>
    </row>
    <row r="10" spans="1:6" ht="17.25" hidden="1" thickBot="1">
      <c r="B10" s="4" t="s">
        <v>760</v>
      </c>
      <c r="C10" s="5" t="s">
        <v>761</v>
      </c>
      <c r="D10" s="23"/>
      <c r="E10" s="23"/>
      <c r="F10" s="23"/>
    </row>
    <row r="11" spans="1:6" ht="13.9" hidden="1" customHeight="1" thickBot="1">
      <c r="B11" s="3" t="s">
        <v>762</v>
      </c>
      <c r="C11" s="2" t="s">
        <v>763</v>
      </c>
      <c r="D11" s="22"/>
      <c r="E11" s="22"/>
      <c r="F11" s="22"/>
    </row>
    <row r="12" spans="1:6" ht="13.9" customHeight="1">
      <c r="B12" s="323" t="s">
        <v>316</v>
      </c>
      <c r="C12" s="324"/>
      <c r="D12" s="324"/>
      <c r="E12" s="324"/>
      <c r="F12" s="324"/>
    </row>
    <row r="13" spans="1:6" ht="17.25" thickBot="1">
      <c r="B13" s="3" t="s">
        <v>317</v>
      </c>
      <c r="C13" s="2" t="s">
        <v>241</v>
      </c>
      <c r="D13" s="22">
        <v>2.277393958868895</v>
      </c>
      <c r="E13" s="22">
        <v>2.3462999819070021</v>
      </c>
      <c r="F13" s="22">
        <v>2.1845349881603657</v>
      </c>
    </row>
    <row r="14" spans="1:6" ht="17.25" thickBot="1">
      <c r="B14" s="4" t="s">
        <v>318</v>
      </c>
      <c r="C14" s="5"/>
      <c r="D14" s="23">
        <v>0.58370822622107987</v>
      </c>
      <c r="E14" s="23">
        <v>8.975936312647006</v>
      </c>
      <c r="F14" s="23">
        <v>5.501265616069241</v>
      </c>
    </row>
    <row r="15" spans="1:6" ht="26.25" thickBot="1">
      <c r="B15" s="3" t="s">
        <v>319</v>
      </c>
      <c r="C15" s="2"/>
      <c r="D15" s="22">
        <v>-0.19794344473007711</v>
      </c>
      <c r="E15" s="22">
        <v>-4.9755744526868102E-2</v>
      </c>
      <c r="F15" s="22">
        <v>-0.19514983261206825</v>
      </c>
    </row>
    <row r="16" spans="1:6" ht="17.25" thickBot="1">
      <c r="B16" s="4" t="s">
        <v>320</v>
      </c>
      <c r="C16" s="5"/>
      <c r="D16" s="23">
        <v>0</v>
      </c>
      <c r="E16" s="23">
        <v>0</v>
      </c>
      <c r="F16" s="23">
        <v>0</v>
      </c>
    </row>
    <row r="17" spans="2:6" ht="17.25" thickBot="1">
      <c r="B17" s="3" t="s">
        <v>321</v>
      </c>
      <c r="C17" s="2"/>
      <c r="D17" s="22">
        <v>1.9501052727461055</v>
      </c>
      <c r="E17" s="22">
        <v>-11.200358642983732</v>
      </c>
      <c r="F17" s="22">
        <v>9.8487867584346134</v>
      </c>
    </row>
    <row r="18" spans="2:6" ht="17.25" thickBot="1">
      <c r="B18" s="4" t="s">
        <v>322</v>
      </c>
      <c r="C18" s="5"/>
      <c r="D18" s="23">
        <v>1.5192805263489539</v>
      </c>
      <c r="E18" s="23">
        <v>0.7510138058349547</v>
      </c>
      <c r="F18" s="23">
        <v>1.2704443396438947</v>
      </c>
    </row>
    <row r="19" spans="2:6" ht="17.25" thickBot="1">
      <c r="B19" s="3" t="s">
        <v>20</v>
      </c>
      <c r="C19" s="2"/>
      <c r="D19" s="22"/>
      <c r="E19" s="22"/>
      <c r="F19" s="22"/>
    </row>
    <row r="20" spans="2:6" ht="17.25" thickBot="1">
      <c r="B20" s="4" t="s">
        <v>323</v>
      </c>
      <c r="C20" s="5"/>
      <c r="D20" s="23">
        <v>0.82061921581745523</v>
      </c>
      <c r="E20" s="23">
        <v>0.47892003958814655</v>
      </c>
      <c r="F20" s="23">
        <v>0.56871512399055746</v>
      </c>
    </row>
    <row r="21" spans="2:6" ht="17.25" thickBot="1">
      <c r="B21" s="3" t="s">
        <v>324</v>
      </c>
      <c r="C21" s="2"/>
      <c r="D21" s="22">
        <v>0.54720517036676242</v>
      </c>
      <c r="E21" s="22">
        <v>0.14183865107335158</v>
      </c>
      <c r="F21" s="22">
        <v>0.38516199980884736</v>
      </c>
    </row>
    <row r="22" spans="2:6" ht="17.25" thickBot="1">
      <c r="B22" s="4" t="s">
        <v>325</v>
      </c>
      <c r="C22" s="5"/>
      <c r="D22" s="23">
        <v>0.15145614016480735</v>
      </c>
      <c r="E22" s="23">
        <v>0.13025511517339439</v>
      </c>
      <c r="F22" s="23">
        <v>0.31656721584436553</v>
      </c>
    </row>
    <row r="23" spans="2:6" ht="17.25" thickBot="1">
      <c r="B23" s="3" t="s">
        <v>326</v>
      </c>
      <c r="C23" s="2"/>
      <c r="D23" s="22">
        <v>2.2038859903387609</v>
      </c>
      <c r="E23" s="22">
        <v>-9.9223579738967338</v>
      </c>
      <c r="F23" s="22">
        <v>-2.2999459314745119</v>
      </c>
    </row>
    <row r="24" spans="2:6" ht="17.25" thickBot="1">
      <c r="B24" s="4" t="s">
        <v>327</v>
      </c>
      <c r="C24" s="5"/>
      <c r="D24" s="23">
        <v>1.314617993237071</v>
      </c>
      <c r="E24" s="23">
        <v>-5.9186865314294019</v>
      </c>
      <c r="F24" s="23">
        <v>-1.3719177481245464</v>
      </c>
    </row>
    <row r="25" spans="2:6" ht="17.25" thickBot="1">
      <c r="B25" s="3" t="s">
        <v>328</v>
      </c>
      <c r="C25" s="2"/>
      <c r="D25" s="22">
        <v>-4.1757201783270457</v>
      </c>
      <c r="E25" s="22">
        <v>-5.4035497631246043</v>
      </c>
      <c r="F25" s="22">
        <v>-6.3138828561050611</v>
      </c>
    </row>
    <row r="26" spans="2:6" ht="17.25" thickBot="1">
      <c r="B26" s="4" t="s">
        <v>329</v>
      </c>
      <c r="C26" s="5"/>
      <c r="D26" s="23">
        <v>-1.8983262194581507</v>
      </c>
      <c r="E26" s="23">
        <v>-3.0572497812176023</v>
      </c>
      <c r="F26" s="23">
        <v>-4.1293478679446949</v>
      </c>
    </row>
    <row r="27" spans="2:6" ht="14.45" customHeight="1" thickBot="1">
      <c r="B27" s="24" t="s">
        <v>330</v>
      </c>
      <c r="C27" s="30"/>
      <c r="D27" s="31">
        <v>-3.9777767335969685</v>
      </c>
      <c r="E27" s="31">
        <v>-5.3537940185977364</v>
      </c>
      <c r="F27" s="31">
        <v>-6.1187330234929931</v>
      </c>
    </row>
    <row r="28" spans="2:6" ht="13.9" customHeight="1" thickTop="1">
      <c r="B28" s="320" t="s">
        <v>331</v>
      </c>
      <c r="C28" s="321"/>
      <c r="D28" s="321"/>
      <c r="E28" s="32"/>
      <c r="F28" s="29"/>
    </row>
    <row r="29" spans="2:6" ht="13.9" customHeight="1">
      <c r="B29" s="272" t="s">
        <v>332</v>
      </c>
      <c r="C29" s="273"/>
      <c r="D29" s="273"/>
      <c r="E29" s="273"/>
      <c r="F29" s="273"/>
    </row>
  </sheetData>
  <mergeCells count="6">
    <mergeCell ref="B2:F2"/>
    <mergeCell ref="B29:F29"/>
    <mergeCell ref="B3:F3"/>
    <mergeCell ref="B6:F6"/>
    <mergeCell ref="B12:F12"/>
    <mergeCell ref="B28:D28"/>
  </mergeCells>
  <hyperlinks>
    <hyperlink ref="A1" location="Index!A1" display="&lt;&lt;"/>
  </hyperlinks>
  <pageMargins left="0.70866141732283472" right="0.70866141732283472" top="0.74803149606299213" bottom="0.74803149606299213"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24"/>
  <sheetViews>
    <sheetView showGridLines="0" workbookViewId="0"/>
  </sheetViews>
  <sheetFormatPr baseColWidth="10" defaultRowHeight="16.5"/>
  <cols>
    <col min="1" max="1" width="2.7109375" style="11" customWidth="1"/>
    <col min="2" max="2" width="80.7109375" style="70" customWidth="1"/>
    <col min="3" max="5" width="12.7109375" style="70" customWidth="1"/>
    <col min="6" max="251" width="11.42578125" style="70"/>
    <col min="252" max="252" width="66.28515625" style="70" customWidth="1"/>
    <col min="253" max="261" width="12.7109375" style="70" customWidth="1"/>
    <col min="262" max="507" width="11.42578125" style="70"/>
    <col min="508" max="508" width="66.28515625" style="70" customWidth="1"/>
    <col min="509" max="517" width="12.7109375" style="70" customWidth="1"/>
    <col min="518" max="763" width="11.42578125" style="70"/>
    <col min="764" max="764" width="66.28515625" style="70" customWidth="1"/>
    <col min="765" max="773" width="12.7109375" style="70" customWidth="1"/>
    <col min="774" max="1019" width="11.42578125" style="70"/>
    <col min="1020" max="1020" width="66.28515625" style="70" customWidth="1"/>
    <col min="1021" max="1029" width="12.7109375" style="70" customWidth="1"/>
    <col min="1030" max="1275" width="11.42578125" style="70"/>
    <col min="1276" max="1276" width="66.28515625" style="70" customWidth="1"/>
    <col min="1277" max="1285" width="12.7109375" style="70" customWidth="1"/>
    <col min="1286" max="1531" width="11.42578125" style="70"/>
    <col min="1532" max="1532" width="66.28515625" style="70" customWidth="1"/>
    <col min="1533" max="1541" width="12.7109375" style="70" customWidth="1"/>
    <col min="1542" max="1787" width="11.42578125" style="70"/>
    <col min="1788" max="1788" width="66.28515625" style="70" customWidth="1"/>
    <col min="1789" max="1797" width="12.7109375" style="70" customWidth="1"/>
    <col min="1798" max="2043" width="11.42578125" style="70"/>
    <col min="2044" max="2044" width="66.28515625" style="70" customWidth="1"/>
    <col min="2045" max="2053" width="12.7109375" style="70" customWidth="1"/>
    <col min="2054" max="2299" width="11.42578125" style="70"/>
    <col min="2300" max="2300" width="66.28515625" style="70" customWidth="1"/>
    <col min="2301" max="2309" width="12.7109375" style="70" customWidth="1"/>
    <col min="2310" max="2555" width="11.42578125" style="70"/>
    <col min="2556" max="2556" width="66.28515625" style="70" customWidth="1"/>
    <col min="2557" max="2565" width="12.7109375" style="70" customWidth="1"/>
    <col min="2566" max="2811" width="11.42578125" style="70"/>
    <col min="2812" max="2812" width="66.28515625" style="70" customWidth="1"/>
    <col min="2813" max="2821" width="12.7109375" style="70" customWidth="1"/>
    <col min="2822" max="3067" width="11.42578125" style="70"/>
    <col min="3068" max="3068" width="66.28515625" style="70" customWidth="1"/>
    <col min="3069" max="3077" width="12.7109375" style="70" customWidth="1"/>
    <col min="3078" max="3323" width="11.42578125" style="70"/>
    <col min="3324" max="3324" width="66.28515625" style="70" customWidth="1"/>
    <col min="3325" max="3333" width="12.7109375" style="70" customWidth="1"/>
    <col min="3334" max="3579" width="11.42578125" style="70"/>
    <col min="3580" max="3580" width="66.28515625" style="70" customWidth="1"/>
    <col min="3581" max="3589" width="12.7109375" style="70" customWidth="1"/>
    <col min="3590" max="3835" width="11.42578125" style="70"/>
    <col min="3836" max="3836" width="66.28515625" style="70" customWidth="1"/>
    <col min="3837" max="3845" width="12.7109375" style="70" customWidth="1"/>
    <col min="3846" max="4091" width="11.42578125" style="70"/>
    <col min="4092" max="4092" width="66.28515625" style="70" customWidth="1"/>
    <col min="4093" max="4101" width="12.7109375" style="70" customWidth="1"/>
    <col min="4102" max="4347" width="11.42578125" style="70"/>
    <col min="4348" max="4348" width="66.28515625" style="70" customWidth="1"/>
    <col min="4349" max="4357" width="12.7109375" style="70" customWidth="1"/>
    <col min="4358" max="4603" width="11.42578125" style="70"/>
    <col min="4604" max="4604" width="66.28515625" style="70" customWidth="1"/>
    <col min="4605" max="4613" width="12.7109375" style="70" customWidth="1"/>
    <col min="4614" max="4859" width="11.42578125" style="70"/>
    <col min="4860" max="4860" width="66.28515625" style="70" customWidth="1"/>
    <col min="4861" max="4869" width="12.7109375" style="70" customWidth="1"/>
    <col min="4870" max="5115" width="11.42578125" style="70"/>
    <col min="5116" max="5116" width="66.28515625" style="70" customWidth="1"/>
    <col min="5117" max="5125" width="12.7109375" style="70" customWidth="1"/>
    <col min="5126" max="5371" width="11.42578125" style="70"/>
    <col min="5372" max="5372" width="66.28515625" style="70" customWidth="1"/>
    <col min="5373" max="5381" width="12.7109375" style="70" customWidth="1"/>
    <col min="5382" max="5627" width="11.42578125" style="70"/>
    <col min="5628" max="5628" width="66.28515625" style="70" customWidth="1"/>
    <col min="5629" max="5637" width="12.7109375" style="70" customWidth="1"/>
    <col min="5638" max="5883" width="11.42578125" style="70"/>
    <col min="5884" max="5884" width="66.28515625" style="70" customWidth="1"/>
    <col min="5885" max="5893" width="12.7109375" style="70" customWidth="1"/>
    <col min="5894" max="6139" width="11.42578125" style="70"/>
    <col min="6140" max="6140" width="66.28515625" style="70" customWidth="1"/>
    <col min="6141" max="6149" width="12.7109375" style="70" customWidth="1"/>
    <col min="6150" max="6395" width="11.42578125" style="70"/>
    <col min="6396" max="6396" width="66.28515625" style="70" customWidth="1"/>
    <col min="6397" max="6405" width="12.7109375" style="70" customWidth="1"/>
    <col min="6406" max="6651" width="11.42578125" style="70"/>
    <col min="6652" max="6652" width="66.28515625" style="70" customWidth="1"/>
    <col min="6653" max="6661" width="12.7109375" style="70" customWidth="1"/>
    <col min="6662" max="6907" width="11.42578125" style="70"/>
    <col min="6908" max="6908" width="66.28515625" style="70" customWidth="1"/>
    <col min="6909" max="6917" width="12.7109375" style="70" customWidth="1"/>
    <col min="6918" max="7163" width="11.42578125" style="70"/>
    <col min="7164" max="7164" width="66.28515625" style="70" customWidth="1"/>
    <col min="7165" max="7173" width="12.7109375" style="70" customWidth="1"/>
    <col min="7174" max="7419" width="11.42578125" style="70"/>
    <col min="7420" max="7420" width="66.28515625" style="70" customWidth="1"/>
    <col min="7421" max="7429" width="12.7109375" style="70" customWidth="1"/>
    <col min="7430" max="7675" width="11.42578125" style="70"/>
    <col min="7676" max="7676" width="66.28515625" style="70" customWidth="1"/>
    <col min="7677" max="7685" width="12.7109375" style="70" customWidth="1"/>
    <col min="7686" max="7931" width="11.42578125" style="70"/>
    <col min="7932" max="7932" width="66.28515625" style="70" customWidth="1"/>
    <col min="7933" max="7941" width="12.7109375" style="70" customWidth="1"/>
    <col min="7942" max="8187" width="11.42578125" style="70"/>
    <col min="8188" max="8188" width="66.28515625" style="70" customWidth="1"/>
    <col min="8189" max="8197" width="12.7109375" style="70" customWidth="1"/>
    <col min="8198" max="8443" width="11.42578125" style="70"/>
    <col min="8444" max="8444" width="66.28515625" style="70" customWidth="1"/>
    <col min="8445" max="8453" width="12.7109375" style="70" customWidth="1"/>
    <col min="8454" max="8699" width="11.42578125" style="70"/>
    <col min="8700" max="8700" width="66.28515625" style="70" customWidth="1"/>
    <col min="8701" max="8709" width="12.7109375" style="70" customWidth="1"/>
    <col min="8710" max="8955" width="11.42578125" style="70"/>
    <col min="8956" max="8956" width="66.28515625" style="70" customWidth="1"/>
    <col min="8957" max="8965" width="12.7109375" style="70" customWidth="1"/>
    <col min="8966" max="9211" width="11.42578125" style="70"/>
    <col min="9212" max="9212" width="66.28515625" style="70" customWidth="1"/>
    <col min="9213" max="9221" width="12.7109375" style="70" customWidth="1"/>
    <col min="9222" max="9467" width="11.42578125" style="70"/>
    <col min="9468" max="9468" width="66.28515625" style="70" customWidth="1"/>
    <col min="9469" max="9477" width="12.7109375" style="70" customWidth="1"/>
    <col min="9478" max="9723" width="11.42578125" style="70"/>
    <col min="9724" max="9724" width="66.28515625" style="70" customWidth="1"/>
    <col min="9725" max="9733" width="12.7109375" style="70" customWidth="1"/>
    <col min="9734" max="9979" width="11.42578125" style="70"/>
    <col min="9980" max="9980" width="66.28515625" style="70" customWidth="1"/>
    <col min="9981" max="9989" width="12.7109375" style="70" customWidth="1"/>
    <col min="9990" max="10235" width="11.42578125" style="70"/>
    <col min="10236" max="10236" width="66.28515625" style="70" customWidth="1"/>
    <col min="10237" max="10245" width="12.7109375" style="70" customWidth="1"/>
    <col min="10246" max="10491" width="11.42578125" style="70"/>
    <col min="10492" max="10492" width="66.28515625" style="70" customWidth="1"/>
    <col min="10493" max="10501" width="12.7109375" style="70" customWidth="1"/>
    <col min="10502" max="10747" width="11.42578125" style="70"/>
    <col min="10748" max="10748" width="66.28515625" style="70" customWidth="1"/>
    <col min="10749" max="10757" width="12.7109375" style="70" customWidth="1"/>
    <col min="10758" max="11003" width="11.42578125" style="70"/>
    <col min="11004" max="11004" width="66.28515625" style="70" customWidth="1"/>
    <col min="11005" max="11013" width="12.7109375" style="70" customWidth="1"/>
    <col min="11014" max="11259" width="11.42578125" style="70"/>
    <col min="11260" max="11260" width="66.28515625" style="70" customWidth="1"/>
    <col min="11261" max="11269" width="12.7109375" style="70" customWidth="1"/>
    <col min="11270" max="11515" width="11.42578125" style="70"/>
    <col min="11516" max="11516" width="66.28515625" style="70" customWidth="1"/>
    <col min="11517" max="11525" width="12.7109375" style="70" customWidth="1"/>
    <col min="11526" max="11771" width="11.42578125" style="70"/>
    <col min="11772" max="11772" width="66.28515625" style="70" customWidth="1"/>
    <col min="11773" max="11781" width="12.7109375" style="70" customWidth="1"/>
    <col min="11782" max="12027" width="11.42578125" style="70"/>
    <col min="12028" max="12028" width="66.28515625" style="70" customWidth="1"/>
    <col min="12029" max="12037" width="12.7109375" style="70" customWidth="1"/>
    <col min="12038" max="12283" width="11.42578125" style="70"/>
    <col min="12284" max="12284" width="66.28515625" style="70" customWidth="1"/>
    <col min="12285" max="12293" width="12.7109375" style="70" customWidth="1"/>
    <col min="12294" max="12539" width="11.42578125" style="70"/>
    <col min="12540" max="12540" width="66.28515625" style="70" customWidth="1"/>
    <col min="12541" max="12549" width="12.7109375" style="70" customWidth="1"/>
    <col min="12550" max="12795" width="11.42578125" style="70"/>
    <col min="12796" max="12796" width="66.28515625" style="70" customWidth="1"/>
    <col min="12797" max="12805" width="12.7109375" style="70" customWidth="1"/>
    <col min="12806" max="13051" width="11.42578125" style="70"/>
    <col min="13052" max="13052" width="66.28515625" style="70" customWidth="1"/>
    <col min="13053" max="13061" width="12.7109375" style="70" customWidth="1"/>
    <col min="13062" max="13307" width="11.42578125" style="70"/>
    <col min="13308" max="13308" width="66.28515625" style="70" customWidth="1"/>
    <col min="13309" max="13317" width="12.7109375" style="70" customWidth="1"/>
    <col min="13318" max="13563" width="11.42578125" style="70"/>
    <col min="13564" max="13564" width="66.28515625" style="70" customWidth="1"/>
    <col min="13565" max="13573" width="12.7109375" style="70" customWidth="1"/>
    <col min="13574" max="13819" width="11.42578125" style="70"/>
    <col min="13820" max="13820" width="66.28515625" style="70" customWidth="1"/>
    <col min="13821" max="13829" width="12.7109375" style="70" customWidth="1"/>
    <col min="13830" max="14075" width="11.42578125" style="70"/>
    <col min="14076" max="14076" width="66.28515625" style="70" customWidth="1"/>
    <col min="14077" max="14085" width="12.7109375" style="70" customWidth="1"/>
    <col min="14086" max="14331" width="11.42578125" style="70"/>
    <col min="14332" max="14332" width="66.28515625" style="70" customWidth="1"/>
    <col min="14333" max="14341" width="12.7109375" style="70" customWidth="1"/>
    <col min="14342" max="14587" width="11.42578125" style="70"/>
    <col min="14588" max="14588" width="66.28515625" style="70" customWidth="1"/>
    <col min="14589" max="14597" width="12.7109375" style="70" customWidth="1"/>
    <col min="14598" max="14843" width="11.42578125" style="70"/>
    <col min="14844" max="14844" width="66.28515625" style="70" customWidth="1"/>
    <col min="14845" max="14853" width="12.7109375" style="70" customWidth="1"/>
    <col min="14854" max="15099" width="11.42578125" style="70"/>
    <col min="15100" max="15100" width="66.28515625" style="70" customWidth="1"/>
    <col min="15101" max="15109" width="12.7109375" style="70" customWidth="1"/>
    <col min="15110" max="15355" width="11.42578125" style="70"/>
    <col min="15356" max="15356" width="66.28515625" style="70" customWidth="1"/>
    <col min="15357" max="15365" width="12.7109375" style="70" customWidth="1"/>
    <col min="15366" max="15611" width="11.42578125" style="70"/>
    <col min="15612" max="15612" width="66.28515625" style="70" customWidth="1"/>
    <col min="15613" max="15621" width="12.7109375" style="70" customWidth="1"/>
    <col min="15622" max="15867" width="11.42578125" style="70"/>
    <col min="15868" max="15868" width="66.28515625" style="70" customWidth="1"/>
    <col min="15869" max="15877" width="12.7109375" style="70" customWidth="1"/>
    <col min="15878" max="16123" width="11.42578125" style="70"/>
    <col min="16124" max="16124" width="66.28515625" style="70" customWidth="1"/>
    <col min="16125" max="16133" width="12.7109375" style="70" customWidth="1"/>
    <col min="16134" max="16384" width="11.42578125" style="70"/>
  </cols>
  <sheetData>
    <row r="1" spans="1:6" s="14" customFormat="1" ht="20.100000000000001" customHeight="1">
      <c r="A1" s="265" t="s">
        <v>798</v>
      </c>
      <c r="B1" s="322" t="s">
        <v>789</v>
      </c>
      <c r="C1" s="322"/>
      <c r="D1" s="322"/>
      <c r="E1" s="322"/>
      <c r="F1" s="322"/>
    </row>
    <row r="2" spans="1:6" s="11" customFormat="1" ht="20.100000000000001" customHeight="1">
      <c r="B2" s="325" t="s">
        <v>333</v>
      </c>
      <c r="C2" s="325"/>
      <c r="D2" s="325"/>
      <c r="E2" s="325"/>
      <c r="F2" s="325"/>
    </row>
    <row r="3" spans="1:6" s="14" customFormat="1" ht="5.0999999999999996" customHeight="1" thickBot="1">
      <c r="A3" s="11"/>
      <c r="B3" s="89"/>
      <c r="C3" s="90"/>
      <c r="D3" s="90"/>
      <c r="E3" s="90"/>
      <c r="F3" s="33"/>
    </row>
    <row r="4" spans="1:6" ht="17.25" thickBot="1">
      <c r="B4" s="243"/>
      <c r="C4" s="244" t="s">
        <v>334</v>
      </c>
      <c r="D4" s="244" t="s">
        <v>335</v>
      </c>
      <c r="E4" s="244" t="s">
        <v>336</v>
      </c>
    </row>
    <row r="5" spans="1:6" ht="17.25" thickBot="1">
      <c r="B5" s="245" t="s">
        <v>337</v>
      </c>
      <c r="C5" s="246" t="s">
        <v>338</v>
      </c>
      <c r="D5" s="246" t="s">
        <v>339</v>
      </c>
      <c r="E5" s="246" t="s">
        <v>340</v>
      </c>
    </row>
    <row r="6" spans="1:6" ht="17.25" thickBot="1">
      <c r="B6" s="247" t="s">
        <v>341</v>
      </c>
      <c r="C6" s="248" t="s">
        <v>342</v>
      </c>
      <c r="D6" s="248" t="s">
        <v>343</v>
      </c>
      <c r="E6" s="248" t="s">
        <v>344</v>
      </c>
    </row>
    <row r="7" spans="1:6" ht="17.25" thickBot="1">
      <c r="B7" s="245" t="s">
        <v>345</v>
      </c>
      <c r="C7" s="246" t="s">
        <v>346</v>
      </c>
      <c r="D7" s="246" t="s">
        <v>347</v>
      </c>
      <c r="E7" s="246" t="s">
        <v>348</v>
      </c>
    </row>
    <row r="8" spans="1:6" ht="17.25" thickBot="1">
      <c r="B8" s="247" t="s">
        <v>349</v>
      </c>
      <c r="C8" s="248" t="s">
        <v>350</v>
      </c>
      <c r="D8" s="248" t="s">
        <v>351</v>
      </c>
      <c r="E8" s="248" t="s">
        <v>352</v>
      </c>
    </row>
    <row r="9" spans="1:6" ht="17.25" thickBot="1">
      <c r="B9" s="249" t="s">
        <v>353</v>
      </c>
      <c r="C9" s="246" t="s">
        <v>354</v>
      </c>
      <c r="D9" s="246" t="s">
        <v>355</v>
      </c>
      <c r="E9" s="246" t="s">
        <v>356</v>
      </c>
    </row>
    <row r="10" spans="1:6" ht="17.25" thickBot="1">
      <c r="B10" s="250" t="s">
        <v>357</v>
      </c>
      <c r="C10" s="251" t="s">
        <v>358</v>
      </c>
      <c r="D10" s="251" t="s">
        <v>359</v>
      </c>
      <c r="E10" s="251" t="s">
        <v>360</v>
      </c>
    </row>
    <row r="11" spans="1:6" ht="17.25" thickBot="1">
      <c r="B11" s="245" t="s">
        <v>361</v>
      </c>
      <c r="C11" s="246" t="s">
        <v>362</v>
      </c>
      <c r="D11" s="246" t="s">
        <v>363</v>
      </c>
      <c r="E11" s="246" t="s">
        <v>364</v>
      </c>
    </row>
    <row r="12" spans="1:6" ht="17.25" thickBot="1">
      <c r="B12" s="247" t="s">
        <v>365</v>
      </c>
      <c r="C12" s="248" t="s">
        <v>366</v>
      </c>
      <c r="D12" s="248" t="s">
        <v>367</v>
      </c>
      <c r="E12" s="248" t="s">
        <v>368</v>
      </c>
    </row>
    <row r="13" spans="1:6" ht="17.25" thickBot="1">
      <c r="B13" s="245" t="s">
        <v>369</v>
      </c>
      <c r="C13" s="246" t="s">
        <v>370</v>
      </c>
      <c r="D13" s="246" t="s">
        <v>371</v>
      </c>
      <c r="E13" s="246" t="s">
        <v>372</v>
      </c>
    </row>
    <row r="14" spans="1:6" ht="17.25" thickBot="1">
      <c r="B14" s="252" t="s">
        <v>373</v>
      </c>
      <c r="C14" s="253" t="s">
        <v>374</v>
      </c>
      <c r="D14" s="253" t="s">
        <v>375</v>
      </c>
      <c r="E14" s="253" t="s">
        <v>376</v>
      </c>
    </row>
    <row r="15" spans="1:6" ht="17.25" thickBot="1">
      <c r="B15" s="245" t="s">
        <v>377</v>
      </c>
      <c r="C15" s="246" t="s">
        <v>378</v>
      </c>
      <c r="D15" s="246" t="s">
        <v>379</v>
      </c>
      <c r="E15" s="246" t="s">
        <v>380</v>
      </c>
    </row>
    <row r="16" spans="1:6" ht="17.25" thickBot="1">
      <c r="B16" s="247" t="s">
        <v>381</v>
      </c>
      <c r="C16" s="248" t="s">
        <v>379</v>
      </c>
      <c r="D16" s="248" t="s">
        <v>379</v>
      </c>
      <c r="E16" s="248" t="s">
        <v>379</v>
      </c>
    </row>
    <row r="17" spans="2:5" ht="17.25" thickBot="1">
      <c r="B17" s="245" t="s">
        <v>382</v>
      </c>
      <c r="C17" s="246" t="s">
        <v>383</v>
      </c>
      <c r="D17" s="246" t="s">
        <v>384</v>
      </c>
      <c r="E17" s="246" t="s">
        <v>385</v>
      </c>
    </row>
    <row r="18" spans="2:5" ht="17.25" thickBot="1">
      <c r="B18" s="247" t="s">
        <v>386</v>
      </c>
      <c r="C18" s="248" t="s">
        <v>383</v>
      </c>
      <c r="D18" s="248" t="s">
        <v>384</v>
      </c>
      <c r="E18" s="248" t="s">
        <v>385</v>
      </c>
    </row>
    <row r="19" spans="2:5" ht="17.25" thickBot="1">
      <c r="B19" s="245" t="s">
        <v>387</v>
      </c>
      <c r="C19" s="246" t="s">
        <v>378</v>
      </c>
      <c r="D19" s="246" t="s">
        <v>379</v>
      </c>
      <c r="E19" s="246" t="s">
        <v>380</v>
      </c>
    </row>
    <row r="20" spans="2:5" ht="17.25" thickBot="1">
      <c r="B20" s="252" t="s">
        <v>388</v>
      </c>
      <c r="C20" s="253" t="s">
        <v>389</v>
      </c>
      <c r="D20" s="253" t="s">
        <v>390</v>
      </c>
      <c r="E20" s="253" t="s">
        <v>391</v>
      </c>
    </row>
    <row r="21" spans="2:5" ht="30.75" thickBot="1">
      <c r="B21" s="254" t="s">
        <v>764</v>
      </c>
      <c r="C21" s="246" t="s">
        <v>392</v>
      </c>
      <c r="D21" s="246" t="s">
        <v>393</v>
      </c>
      <c r="E21" s="246" t="s">
        <v>394</v>
      </c>
    </row>
    <row r="22" spans="2:5" ht="36.75" thickBot="1">
      <c r="B22" s="252" t="s">
        <v>395</v>
      </c>
      <c r="C22" s="253" t="s">
        <v>351</v>
      </c>
      <c r="D22" s="253" t="s">
        <v>396</v>
      </c>
      <c r="E22" s="253" t="s">
        <v>397</v>
      </c>
    </row>
    <row r="23" spans="2:5">
      <c r="B23" s="255" t="s">
        <v>398</v>
      </c>
      <c r="C23" s="255"/>
      <c r="D23" s="255"/>
      <c r="E23" s="255"/>
    </row>
    <row r="24" spans="2:5">
      <c r="B24" s="256" t="s">
        <v>399</v>
      </c>
      <c r="C24" s="257"/>
      <c r="D24" s="257"/>
      <c r="E24" s="257"/>
    </row>
  </sheetData>
  <mergeCells count="2">
    <mergeCell ref="B1:F1"/>
    <mergeCell ref="B2:F2"/>
  </mergeCells>
  <hyperlinks>
    <hyperlink ref="A1" location="Index!A1" display="&lt;&lt;"/>
  </hyperlinks>
  <pageMargins left="0.7" right="0.7" top="0.75" bottom="0.75" header="0.3" footer="0.3"/>
  <pageSetup paperSize="9" scale="9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3"/>
  <sheetViews>
    <sheetView showGridLines="0" zoomScaleNormal="100" workbookViewId="0"/>
  </sheetViews>
  <sheetFormatPr baseColWidth="10" defaultRowHeight="16.5"/>
  <cols>
    <col min="1" max="1" width="2.7109375" style="11" customWidth="1"/>
    <col min="2" max="2" width="50.7109375" style="1" customWidth="1"/>
    <col min="3" max="5" width="17.7109375" style="1" customWidth="1"/>
    <col min="6" max="226" width="11.5703125" style="11"/>
    <col min="227" max="231" width="0" style="11" hidden="1" customWidth="1"/>
    <col min="232" max="232" width="14.7109375" style="11" customWidth="1"/>
    <col min="233" max="233" width="58.85546875" style="11" customWidth="1"/>
    <col min="234" max="234" width="13.85546875" style="11" customWidth="1"/>
    <col min="235" max="236" width="13.7109375" style="11" customWidth="1"/>
    <col min="237" max="237" width="12.28515625" style="11" customWidth="1"/>
    <col min="238" max="238" width="12.140625" style="11" customWidth="1"/>
    <col min="239" max="239" width="11.5703125" style="11"/>
    <col min="240" max="240" width="85.42578125" style="11" customWidth="1"/>
    <col min="241" max="482" width="11.5703125" style="11"/>
    <col min="483" max="487" width="0" style="11" hidden="1" customWidth="1"/>
    <col min="488" max="488" width="14.7109375" style="11" customWidth="1"/>
    <col min="489" max="489" width="58.85546875" style="11" customWidth="1"/>
    <col min="490" max="490" width="13.85546875" style="11" customWidth="1"/>
    <col min="491" max="492" width="13.7109375" style="11" customWidth="1"/>
    <col min="493" max="493" width="12.28515625" style="11" customWidth="1"/>
    <col min="494" max="494" width="12.140625" style="11" customWidth="1"/>
    <col min="495" max="495" width="11.5703125" style="11"/>
    <col min="496" max="496" width="85.42578125" style="11" customWidth="1"/>
    <col min="497" max="738" width="11.5703125" style="11"/>
    <col min="739" max="743" width="0" style="11" hidden="1" customWidth="1"/>
    <col min="744" max="744" width="14.7109375" style="11" customWidth="1"/>
    <col min="745" max="745" width="58.85546875" style="11" customWidth="1"/>
    <col min="746" max="746" width="13.85546875" style="11" customWidth="1"/>
    <col min="747" max="748" width="13.7109375" style="11" customWidth="1"/>
    <col min="749" max="749" width="12.28515625" style="11" customWidth="1"/>
    <col min="750" max="750" width="12.140625" style="11" customWidth="1"/>
    <col min="751" max="751" width="11.5703125" style="11"/>
    <col min="752" max="752" width="85.42578125" style="11" customWidth="1"/>
    <col min="753" max="994" width="11.5703125" style="11"/>
    <col min="995" max="999" width="0" style="11" hidden="1" customWidth="1"/>
    <col min="1000" max="1000" width="14.7109375" style="11" customWidth="1"/>
    <col min="1001" max="1001" width="58.85546875" style="11" customWidth="1"/>
    <col min="1002" max="1002" width="13.85546875" style="11" customWidth="1"/>
    <col min="1003" max="1004" width="13.7109375" style="11" customWidth="1"/>
    <col min="1005" max="1005" width="12.28515625" style="11" customWidth="1"/>
    <col min="1006" max="1006" width="12.140625" style="11" customWidth="1"/>
    <col min="1007" max="1007" width="11.5703125" style="11"/>
    <col min="1008" max="1008" width="85.42578125" style="11" customWidth="1"/>
    <col min="1009" max="1250" width="11.5703125" style="11"/>
    <col min="1251" max="1255" width="0" style="11" hidden="1" customWidth="1"/>
    <col min="1256" max="1256" width="14.7109375" style="11" customWidth="1"/>
    <col min="1257" max="1257" width="58.85546875" style="11" customWidth="1"/>
    <col min="1258" max="1258" width="13.85546875" style="11" customWidth="1"/>
    <col min="1259" max="1260" width="13.7109375" style="11" customWidth="1"/>
    <col min="1261" max="1261" width="12.28515625" style="11" customWidth="1"/>
    <col min="1262" max="1262" width="12.140625" style="11" customWidth="1"/>
    <col min="1263" max="1263" width="11.5703125" style="11"/>
    <col min="1264" max="1264" width="85.42578125" style="11" customWidth="1"/>
    <col min="1265" max="1506" width="11.5703125" style="11"/>
    <col min="1507" max="1511" width="0" style="11" hidden="1" customWidth="1"/>
    <col min="1512" max="1512" width="14.7109375" style="11" customWidth="1"/>
    <col min="1513" max="1513" width="58.85546875" style="11" customWidth="1"/>
    <col min="1514" max="1514" width="13.85546875" style="11" customWidth="1"/>
    <col min="1515" max="1516" width="13.7109375" style="11" customWidth="1"/>
    <col min="1517" max="1517" width="12.28515625" style="11" customWidth="1"/>
    <col min="1518" max="1518" width="12.140625" style="11" customWidth="1"/>
    <col min="1519" max="1519" width="11.5703125" style="11"/>
    <col min="1520" max="1520" width="85.42578125" style="11" customWidth="1"/>
    <col min="1521" max="1762" width="11.5703125" style="11"/>
    <col min="1763" max="1767" width="0" style="11" hidden="1" customWidth="1"/>
    <col min="1768" max="1768" width="14.7109375" style="11" customWidth="1"/>
    <col min="1769" max="1769" width="58.85546875" style="11" customWidth="1"/>
    <col min="1770" max="1770" width="13.85546875" style="11" customWidth="1"/>
    <col min="1771" max="1772" width="13.7109375" style="11" customWidth="1"/>
    <col min="1773" max="1773" width="12.28515625" style="11" customWidth="1"/>
    <col min="1774" max="1774" width="12.140625" style="11" customWidth="1"/>
    <col min="1775" max="1775" width="11.5703125" style="11"/>
    <col min="1776" max="1776" width="85.42578125" style="11" customWidth="1"/>
    <col min="1777" max="2018" width="11.5703125" style="11"/>
    <col min="2019" max="2023" width="0" style="11" hidden="1" customWidth="1"/>
    <col min="2024" max="2024" width="14.7109375" style="11" customWidth="1"/>
    <col min="2025" max="2025" width="58.85546875" style="11" customWidth="1"/>
    <col min="2026" max="2026" width="13.85546875" style="11" customWidth="1"/>
    <col min="2027" max="2028" width="13.7109375" style="11" customWidth="1"/>
    <col min="2029" max="2029" width="12.28515625" style="11" customWidth="1"/>
    <col min="2030" max="2030" width="12.140625" style="11" customWidth="1"/>
    <col min="2031" max="2031" width="11.5703125" style="11"/>
    <col min="2032" max="2032" width="85.42578125" style="11" customWidth="1"/>
    <col min="2033" max="2274" width="11.5703125" style="11"/>
    <col min="2275" max="2279" width="0" style="11" hidden="1" customWidth="1"/>
    <col min="2280" max="2280" width="14.7109375" style="11" customWidth="1"/>
    <col min="2281" max="2281" width="58.85546875" style="11" customWidth="1"/>
    <col min="2282" max="2282" width="13.85546875" style="11" customWidth="1"/>
    <col min="2283" max="2284" width="13.7109375" style="11" customWidth="1"/>
    <col min="2285" max="2285" width="12.28515625" style="11" customWidth="1"/>
    <col min="2286" max="2286" width="12.140625" style="11" customWidth="1"/>
    <col min="2287" max="2287" width="11.5703125" style="11"/>
    <col min="2288" max="2288" width="85.42578125" style="11" customWidth="1"/>
    <col min="2289" max="2530" width="11.5703125" style="11"/>
    <col min="2531" max="2535" width="0" style="11" hidden="1" customWidth="1"/>
    <col min="2536" max="2536" width="14.7109375" style="11" customWidth="1"/>
    <col min="2537" max="2537" width="58.85546875" style="11" customWidth="1"/>
    <col min="2538" max="2538" width="13.85546875" style="11" customWidth="1"/>
    <col min="2539" max="2540" width="13.7109375" style="11" customWidth="1"/>
    <col min="2541" max="2541" width="12.28515625" style="11" customWidth="1"/>
    <col min="2542" max="2542" width="12.140625" style="11" customWidth="1"/>
    <col min="2543" max="2543" width="11.5703125" style="11"/>
    <col min="2544" max="2544" width="85.42578125" style="11" customWidth="1"/>
    <col min="2545" max="2786" width="11.5703125" style="11"/>
    <col min="2787" max="2791" width="0" style="11" hidden="1" customWidth="1"/>
    <col min="2792" max="2792" width="14.7109375" style="11" customWidth="1"/>
    <col min="2793" max="2793" width="58.85546875" style="11" customWidth="1"/>
    <col min="2794" max="2794" width="13.85546875" style="11" customWidth="1"/>
    <col min="2795" max="2796" width="13.7109375" style="11" customWidth="1"/>
    <col min="2797" max="2797" width="12.28515625" style="11" customWidth="1"/>
    <col min="2798" max="2798" width="12.140625" style="11" customWidth="1"/>
    <col min="2799" max="2799" width="11.5703125" style="11"/>
    <col min="2800" max="2800" width="85.42578125" style="11" customWidth="1"/>
    <col min="2801" max="3042" width="11.5703125" style="11"/>
    <col min="3043" max="3047" width="0" style="11" hidden="1" customWidth="1"/>
    <col min="3048" max="3048" width="14.7109375" style="11" customWidth="1"/>
    <col min="3049" max="3049" width="58.85546875" style="11" customWidth="1"/>
    <col min="3050" max="3050" width="13.85546875" style="11" customWidth="1"/>
    <col min="3051" max="3052" width="13.7109375" style="11" customWidth="1"/>
    <col min="3053" max="3053" width="12.28515625" style="11" customWidth="1"/>
    <col min="3054" max="3054" width="12.140625" style="11" customWidth="1"/>
    <col min="3055" max="3055" width="11.5703125" style="11"/>
    <col min="3056" max="3056" width="85.42578125" style="11" customWidth="1"/>
    <col min="3057" max="3298" width="11.5703125" style="11"/>
    <col min="3299" max="3303" width="0" style="11" hidden="1" customWidth="1"/>
    <col min="3304" max="3304" width="14.7109375" style="11" customWidth="1"/>
    <col min="3305" max="3305" width="58.85546875" style="11" customWidth="1"/>
    <col min="3306" max="3306" width="13.85546875" style="11" customWidth="1"/>
    <col min="3307" max="3308" width="13.7109375" style="11" customWidth="1"/>
    <col min="3309" max="3309" width="12.28515625" style="11" customWidth="1"/>
    <col min="3310" max="3310" width="12.140625" style="11" customWidth="1"/>
    <col min="3311" max="3311" width="11.5703125" style="11"/>
    <col min="3312" max="3312" width="85.42578125" style="11" customWidth="1"/>
    <col min="3313" max="3554" width="11.5703125" style="11"/>
    <col min="3555" max="3559" width="0" style="11" hidden="1" customWidth="1"/>
    <col min="3560" max="3560" width="14.7109375" style="11" customWidth="1"/>
    <col min="3561" max="3561" width="58.85546875" style="11" customWidth="1"/>
    <col min="3562" max="3562" width="13.85546875" style="11" customWidth="1"/>
    <col min="3563" max="3564" width="13.7109375" style="11" customWidth="1"/>
    <col min="3565" max="3565" width="12.28515625" style="11" customWidth="1"/>
    <col min="3566" max="3566" width="12.140625" style="11" customWidth="1"/>
    <col min="3567" max="3567" width="11.5703125" style="11"/>
    <col min="3568" max="3568" width="85.42578125" style="11" customWidth="1"/>
    <col min="3569" max="3810" width="11.5703125" style="11"/>
    <col min="3811" max="3815" width="0" style="11" hidden="1" customWidth="1"/>
    <col min="3816" max="3816" width="14.7109375" style="11" customWidth="1"/>
    <col min="3817" max="3817" width="58.85546875" style="11" customWidth="1"/>
    <col min="3818" max="3818" width="13.85546875" style="11" customWidth="1"/>
    <col min="3819" max="3820" width="13.7109375" style="11" customWidth="1"/>
    <col min="3821" max="3821" width="12.28515625" style="11" customWidth="1"/>
    <col min="3822" max="3822" width="12.140625" style="11" customWidth="1"/>
    <col min="3823" max="3823" width="11.5703125" style="11"/>
    <col min="3824" max="3824" width="85.42578125" style="11" customWidth="1"/>
    <col min="3825" max="4066" width="11.5703125" style="11"/>
    <col min="4067" max="4071" width="0" style="11" hidden="1" customWidth="1"/>
    <col min="4072" max="4072" width="14.7109375" style="11" customWidth="1"/>
    <col min="4073" max="4073" width="58.85546875" style="11" customWidth="1"/>
    <col min="4074" max="4074" width="13.85546875" style="11" customWidth="1"/>
    <col min="4075" max="4076" width="13.7109375" style="11" customWidth="1"/>
    <col min="4077" max="4077" width="12.28515625" style="11" customWidth="1"/>
    <col min="4078" max="4078" width="12.140625" style="11" customWidth="1"/>
    <col min="4079" max="4079" width="11.5703125" style="11"/>
    <col min="4080" max="4080" width="85.42578125" style="11" customWidth="1"/>
    <col min="4081" max="4322" width="11.5703125" style="11"/>
    <col min="4323" max="4327" width="0" style="11" hidden="1" customWidth="1"/>
    <col min="4328" max="4328" width="14.7109375" style="11" customWidth="1"/>
    <col min="4329" max="4329" width="58.85546875" style="11" customWidth="1"/>
    <col min="4330" max="4330" width="13.85546875" style="11" customWidth="1"/>
    <col min="4331" max="4332" width="13.7109375" style="11" customWidth="1"/>
    <col min="4333" max="4333" width="12.28515625" style="11" customWidth="1"/>
    <col min="4334" max="4334" width="12.140625" style="11" customWidth="1"/>
    <col min="4335" max="4335" width="11.5703125" style="11"/>
    <col min="4336" max="4336" width="85.42578125" style="11" customWidth="1"/>
    <col min="4337" max="4578" width="11.5703125" style="11"/>
    <col min="4579" max="4583" width="0" style="11" hidden="1" customWidth="1"/>
    <col min="4584" max="4584" width="14.7109375" style="11" customWidth="1"/>
    <col min="4585" max="4585" width="58.85546875" style="11" customWidth="1"/>
    <col min="4586" max="4586" width="13.85546875" style="11" customWidth="1"/>
    <col min="4587" max="4588" width="13.7109375" style="11" customWidth="1"/>
    <col min="4589" max="4589" width="12.28515625" style="11" customWidth="1"/>
    <col min="4590" max="4590" width="12.140625" style="11" customWidth="1"/>
    <col min="4591" max="4591" width="11.5703125" style="11"/>
    <col min="4592" max="4592" width="85.42578125" style="11" customWidth="1"/>
    <col min="4593" max="4834" width="11.5703125" style="11"/>
    <col min="4835" max="4839" width="0" style="11" hidden="1" customWidth="1"/>
    <col min="4840" max="4840" width="14.7109375" style="11" customWidth="1"/>
    <col min="4841" max="4841" width="58.85546875" style="11" customWidth="1"/>
    <col min="4842" max="4842" width="13.85546875" style="11" customWidth="1"/>
    <col min="4843" max="4844" width="13.7109375" style="11" customWidth="1"/>
    <col min="4845" max="4845" width="12.28515625" style="11" customWidth="1"/>
    <col min="4846" max="4846" width="12.140625" style="11" customWidth="1"/>
    <col min="4847" max="4847" width="11.5703125" style="11"/>
    <col min="4848" max="4848" width="85.42578125" style="11" customWidth="1"/>
    <col min="4849" max="5090" width="11.5703125" style="11"/>
    <col min="5091" max="5095" width="0" style="11" hidden="1" customWidth="1"/>
    <col min="5096" max="5096" width="14.7109375" style="11" customWidth="1"/>
    <col min="5097" max="5097" width="58.85546875" style="11" customWidth="1"/>
    <col min="5098" max="5098" width="13.85546875" style="11" customWidth="1"/>
    <col min="5099" max="5100" width="13.7109375" style="11" customWidth="1"/>
    <col min="5101" max="5101" width="12.28515625" style="11" customWidth="1"/>
    <col min="5102" max="5102" width="12.140625" style="11" customWidth="1"/>
    <col min="5103" max="5103" width="11.5703125" style="11"/>
    <col min="5104" max="5104" width="85.42578125" style="11" customWidth="1"/>
    <col min="5105" max="5346" width="11.5703125" style="11"/>
    <col min="5347" max="5351" width="0" style="11" hidden="1" customWidth="1"/>
    <col min="5352" max="5352" width="14.7109375" style="11" customWidth="1"/>
    <col min="5353" max="5353" width="58.85546875" style="11" customWidth="1"/>
    <col min="5354" max="5354" width="13.85546875" style="11" customWidth="1"/>
    <col min="5355" max="5356" width="13.7109375" style="11" customWidth="1"/>
    <col min="5357" max="5357" width="12.28515625" style="11" customWidth="1"/>
    <col min="5358" max="5358" width="12.140625" style="11" customWidth="1"/>
    <col min="5359" max="5359" width="11.5703125" style="11"/>
    <col min="5360" max="5360" width="85.42578125" style="11" customWidth="1"/>
    <col min="5361" max="5602" width="11.5703125" style="11"/>
    <col min="5603" max="5607" width="0" style="11" hidden="1" customWidth="1"/>
    <col min="5608" max="5608" width="14.7109375" style="11" customWidth="1"/>
    <col min="5609" max="5609" width="58.85546875" style="11" customWidth="1"/>
    <col min="5610" max="5610" width="13.85546875" style="11" customWidth="1"/>
    <col min="5611" max="5612" width="13.7109375" style="11" customWidth="1"/>
    <col min="5613" max="5613" width="12.28515625" style="11" customWidth="1"/>
    <col min="5614" max="5614" width="12.140625" style="11" customWidth="1"/>
    <col min="5615" max="5615" width="11.5703125" style="11"/>
    <col min="5616" max="5616" width="85.42578125" style="11" customWidth="1"/>
    <col min="5617" max="5858" width="11.5703125" style="11"/>
    <col min="5859" max="5863" width="0" style="11" hidden="1" customWidth="1"/>
    <col min="5864" max="5864" width="14.7109375" style="11" customWidth="1"/>
    <col min="5865" max="5865" width="58.85546875" style="11" customWidth="1"/>
    <col min="5866" max="5866" width="13.85546875" style="11" customWidth="1"/>
    <col min="5867" max="5868" width="13.7109375" style="11" customWidth="1"/>
    <col min="5869" max="5869" width="12.28515625" style="11" customWidth="1"/>
    <col min="5870" max="5870" width="12.140625" style="11" customWidth="1"/>
    <col min="5871" max="5871" width="11.5703125" style="11"/>
    <col min="5872" max="5872" width="85.42578125" style="11" customWidth="1"/>
    <col min="5873" max="6114" width="11.5703125" style="11"/>
    <col min="6115" max="6119" width="0" style="11" hidden="1" customWidth="1"/>
    <col min="6120" max="6120" width="14.7109375" style="11" customWidth="1"/>
    <col min="6121" max="6121" width="58.85546875" style="11" customWidth="1"/>
    <col min="6122" max="6122" width="13.85546875" style="11" customWidth="1"/>
    <col min="6123" max="6124" width="13.7109375" style="11" customWidth="1"/>
    <col min="6125" max="6125" width="12.28515625" style="11" customWidth="1"/>
    <col min="6126" max="6126" width="12.140625" style="11" customWidth="1"/>
    <col min="6127" max="6127" width="11.5703125" style="11"/>
    <col min="6128" max="6128" width="85.42578125" style="11" customWidth="1"/>
    <col min="6129" max="6370" width="11.5703125" style="11"/>
    <col min="6371" max="6375" width="0" style="11" hidden="1" customWidth="1"/>
    <col min="6376" max="6376" width="14.7109375" style="11" customWidth="1"/>
    <col min="6377" max="6377" width="58.85546875" style="11" customWidth="1"/>
    <col min="6378" max="6378" width="13.85546875" style="11" customWidth="1"/>
    <col min="6379" max="6380" width="13.7109375" style="11" customWidth="1"/>
    <col min="6381" max="6381" width="12.28515625" style="11" customWidth="1"/>
    <col min="6382" max="6382" width="12.140625" style="11" customWidth="1"/>
    <col min="6383" max="6383" width="11.5703125" style="11"/>
    <col min="6384" max="6384" width="85.42578125" style="11" customWidth="1"/>
    <col min="6385" max="6626" width="11.5703125" style="11"/>
    <col min="6627" max="6631" width="0" style="11" hidden="1" customWidth="1"/>
    <col min="6632" max="6632" width="14.7109375" style="11" customWidth="1"/>
    <col min="6633" max="6633" width="58.85546875" style="11" customWidth="1"/>
    <col min="6634" max="6634" width="13.85546875" style="11" customWidth="1"/>
    <col min="6635" max="6636" width="13.7109375" style="11" customWidth="1"/>
    <col min="6637" max="6637" width="12.28515625" style="11" customWidth="1"/>
    <col min="6638" max="6638" width="12.140625" style="11" customWidth="1"/>
    <col min="6639" max="6639" width="11.5703125" style="11"/>
    <col min="6640" max="6640" width="85.42578125" style="11" customWidth="1"/>
    <col min="6641" max="6882" width="11.5703125" style="11"/>
    <col min="6883" max="6887" width="0" style="11" hidden="1" customWidth="1"/>
    <col min="6888" max="6888" width="14.7109375" style="11" customWidth="1"/>
    <col min="6889" max="6889" width="58.85546875" style="11" customWidth="1"/>
    <col min="6890" max="6890" width="13.85546875" style="11" customWidth="1"/>
    <col min="6891" max="6892" width="13.7109375" style="11" customWidth="1"/>
    <col min="6893" max="6893" width="12.28515625" style="11" customWidth="1"/>
    <col min="6894" max="6894" width="12.140625" style="11" customWidth="1"/>
    <col min="6895" max="6895" width="11.5703125" style="11"/>
    <col min="6896" max="6896" width="85.42578125" style="11" customWidth="1"/>
    <col min="6897" max="7138" width="11.5703125" style="11"/>
    <col min="7139" max="7143" width="0" style="11" hidden="1" customWidth="1"/>
    <col min="7144" max="7144" width="14.7109375" style="11" customWidth="1"/>
    <col min="7145" max="7145" width="58.85546875" style="11" customWidth="1"/>
    <col min="7146" max="7146" width="13.85546875" style="11" customWidth="1"/>
    <col min="7147" max="7148" width="13.7109375" style="11" customWidth="1"/>
    <col min="7149" max="7149" width="12.28515625" style="11" customWidth="1"/>
    <col min="7150" max="7150" width="12.140625" style="11" customWidth="1"/>
    <col min="7151" max="7151" width="11.5703125" style="11"/>
    <col min="7152" max="7152" width="85.42578125" style="11" customWidth="1"/>
    <col min="7153" max="7394" width="11.5703125" style="11"/>
    <col min="7395" max="7399" width="0" style="11" hidden="1" customWidth="1"/>
    <col min="7400" max="7400" width="14.7109375" style="11" customWidth="1"/>
    <col min="7401" max="7401" width="58.85546875" style="11" customWidth="1"/>
    <col min="7402" max="7402" width="13.85546875" style="11" customWidth="1"/>
    <col min="7403" max="7404" width="13.7109375" style="11" customWidth="1"/>
    <col min="7405" max="7405" width="12.28515625" style="11" customWidth="1"/>
    <col min="7406" max="7406" width="12.140625" style="11" customWidth="1"/>
    <col min="7407" max="7407" width="11.5703125" style="11"/>
    <col min="7408" max="7408" width="85.42578125" style="11" customWidth="1"/>
    <col min="7409" max="7650" width="11.5703125" style="11"/>
    <col min="7651" max="7655" width="0" style="11" hidden="1" customWidth="1"/>
    <col min="7656" max="7656" width="14.7109375" style="11" customWidth="1"/>
    <col min="7657" max="7657" width="58.85546875" style="11" customWidth="1"/>
    <col min="7658" max="7658" width="13.85546875" style="11" customWidth="1"/>
    <col min="7659" max="7660" width="13.7109375" style="11" customWidth="1"/>
    <col min="7661" max="7661" width="12.28515625" style="11" customWidth="1"/>
    <col min="7662" max="7662" width="12.140625" style="11" customWidth="1"/>
    <col min="7663" max="7663" width="11.5703125" style="11"/>
    <col min="7664" max="7664" width="85.42578125" style="11" customWidth="1"/>
    <col min="7665" max="7906" width="11.5703125" style="11"/>
    <col min="7907" max="7911" width="0" style="11" hidden="1" customWidth="1"/>
    <col min="7912" max="7912" width="14.7109375" style="11" customWidth="1"/>
    <col min="7913" max="7913" width="58.85546875" style="11" customWidth="1"/>
    <col min="7914" max="7914" width="13.85546875" style="11" customWidth="1"/>
    <col min="7915" max="7916" width="13.7109375" style="11" customWidth="1"/>
    <col min="7917" max="7917" width="12.28515625" style="11" customWidth="1"/>
    <col min="7918" max="7918" width="12.140625" style="11" customWidth="1"/>
    <col min="7919" max="7919" width="11.5703125" style="11"/>
    <col min="7920" max="7920" width="85.42578125" style="11" customWidth="1"/>
    <col min="7921" max="8162" width="11.5703125" style="11"/>
    <col min="8163" max="8167" width="0" style="11" hidden="1" customWidth="1"/>
    <col min="8168" max="8168" width="14.7109375" style="11" customWidth="1"/>
    <col min="8169" max="8169" width="58.85546875" style="11" customWidth="1"/>
    <col min="8170" max="8170" width="13.85546875" style="11" customWidth="1"/>
    <col min="8171" max="8172" width="13.7109375" style="11" customWidth="1"/>
    <col min="8173" max="8173" width="12.28515625" style="11" customWidth="1"/>
    <col min="8174" max="8174" width="12.140625" style="11" customWidth="1"/>
    <col min="8175" max="8175" width="11.5703125" style="11"/>
    <col min="8176" max="8176" width="85.42578125" style="11" customWidth="1"/>
    <col min="8177" max="8418" width="11.5703125" style="11"/>
    <col min="8419" max="8423" width="0" style="11" hidden="1" customWidth="1"/>
    <col min="8424" max="8424" width="14.7109375" style="11" customWidth="1"/>
    <col min="8425" max="8425" width="58.85546875" style="11" customWidth="1"/>
    <col min="8426" max="8426" width="13.85546875" style="11" customWidth="1"/>
    <col min="8427" max="8428" width="13.7109375" style="11" customWidth="1"/>
    <col min="8429" max="8429" width="12.28515625" style="11" customWidth="1"/>
    <col min="8430" max="8430" width="12.140625" style="11" customWidth="1"/>
    <col min="8431" max="8431" width="11.5703125" style="11"/>
    <col min="8432" max="8432" width="85.42578125" style="11" customWidth="1"/>
    <col min="8433" max="8674" width="11.5703125" style="11"/>
    <col min="8675" max="8679" width="0" style="11" hidden="1" customWidth="1"/>
    <col min="8680" max="8680" width="14.7109375" style="11" customWidth="1"/>
    <col min="8681" max="8681" width="58.85546875" style="11" customWidth="1"/>
    <col min="8682" max="8682" width="13.85546875" style="11" customWidth="1"/>
    <col min="8683" max="8684" width="13.7109375" style="11" customWidth="1"/>
    <col min="8685" max="8685" width="12.28515625" style="11" customWidth="1"/>
    <col min="8686" max="8686" width="12.140625" style="11" customWidth="1"/>
    <col min="8687" max="8687" width="11.5703125" style="11"/>
    <col min="8688" max="8688" width="85.42578125" style="11" customWidth="1"/>
    <col min="8689" max="8930" width="11.5703125" style="11"/>
    <col min="8931" max="8935" width="0" style="11" hidden="1" customWidth="1"/>
    <col min="8936" max="8936" width="14.7109375" style="11" customWidth="1"/>
    <col min="8937" max="8937" width="58.85546875" style="11" customWidth="1"/>
    <col min="8938" max="8938" width="13.85546875" style="11" customWidth="1"/>
    <col min="8939" max="8940" width="13.7109375" style="11" customWidth="1"/>
    <col min="8941" max="8941" width="12.28515625" style="11" customWidth="1"/>
    <col min="8942" max="8942" width="12.140625" style="11" customWidth="1"/>
    <col min="8943" max="8943" width="11.5703125" style="11"/>
    <col min="8944" max="8944" width="85.42578125" style="11" customWidth="1"/>
    <col min="8945" max="9186" width="11.5703125" style="11"/>
    <col min="9187" max="9191" width="0" style="11" hidden="1" customWidth="1"/>
    <col min="9192" max="9192" width="14.7109375" style="11" customWidth="1"/>
    <col min="9193" max="9193" width="58.85546875" style="11" customWidth="1"/>
    <col min="9194" max="9194" width="13.85546875" style="11" customWidth="1"/>
    <col min="9195" max="9196" width="13.7109375" style="11" customWidth="1"/>
    <col min="9197" max="9197" width="12.28515625" style="11" customWidth="1"/>
    <col min="9198" max="9198" width="12.140625" style="11" customWidth="1"/>
    <col min="9199" max="9199" width="11.5703125" style="11"/>
    <col min="9200" max="9200" width="85.42578125" style="11" customWidth="1"/>
    <col min="9201" max="9442" width="11.5703125" style="11"/>
    <col min="9443" max="9447" width="0" style="11" hidden="1" customWidth="1"/>
    <col min="9448" max="9448" width="14.7109375" style="11" customWidth="1"/>
    <col min="9449" max="9449" width="58.85546875" style="11" customWidth="1"/>
    <col min="9450" max="9450" width="13.85546875" style="11" customWidth="1"/>
    <col min="9451" max="9452" width="13.7109375" style="11" customWidth="1"/>
    <col min="9453" max="9453" width="12.28515625" style="11" customWidth="1"/>
    <col min="9454" max="9454" width="12.140625" style="11" customWidth="1"/>
    <col min="9455" max="9455" width="11.5703125" style="11"/>
    <col min="9456" max="9456" width="85.42578125" style="11" customWidth="1"/>
    <col min="9457" max="9698" width="11.5703125" style="11"/>
    <col min="9699" max="9703" width="0" style="11" hidden="1" customWidth="1"/>
    <col min="9704" max="9704" width="14.7109375" style="11" customWidth="1"/>
    <col min="9705" max="9705" width="58.85546875" style="11" customWidth="1"/>
    <col min="9706" max="9706" width="13.85546875" style="11" customWidth="1"/>
    <col min="9707" max="9708" width="13.7109375" style="11" customWidth="1"/>
    <col min="9709" max="9709" width="12.28515625" style="11" customWidth="1"/>
    <col min="9710" max="9710" width="12.140625" style="11" customWidth="1"/>
    <col min="9711" max="9711" width="11.5703125" style="11"/>
    <col min="9712" max="9712" width="85.42578125" style="11" customWidth="1"/>
    <col min="9713" max="9954" width="11.5703125" style="11"/>
    <col min="9955" max="9959" width="0" style="11" hidden="1" customWidth="1"/>
    <col min="9960" max="9960" width="14.7109375" style="11" customWidth="1"/>
    <col min="9961" max="9961" width="58.85546875" style="11" customWidth="1"/>
    <col min="9962" max="9962" width="13.85546875" style="11" customWidth="1"/>
    <col min="9963" max="9964" width="13.7109375" style="11" customWidth="1"/>
    <col min="9965" max="9965" width="12.28515625" style="11" customWidth="1"/>
    <col min="9966" max="9966" width="12.140625" style="11" customWidth="1"/>
    <col min="9967" max="9967" width="11.5703125" style="11"/>
    <col min="9968" max="9968" width="85.42578125" style="11" customWidth="1"/>
    <col min="9969" max="10210" width="11.5703125" style="11"/>
    <col min="10211" max="10215" width="0" style="11" hidden="1" customWidth="1"/>
    <col min="10216" max="10216" width="14.7109375" style="11" customWidth="1"/>
    <col min="10217" max="10217" width="58.85546875" style="11" customWidth="1"/>
    <col min="10218" max="10218" width="13.85546875" style="11" customWidth="1"/>
    <col min="10219" max="10220" width="13.7109375" style="11" customWidth="1"/>
    <col min="10221" max="10221" width="12.28515625" style="11" customWidth="1"/>
    <col min="10222" max="10222" width="12.140625" style="11" customWidth="1"/>
    <col min="10223" max="10223" width="11.5703125" style="11"/>
    <col min="10224" max="10224" width="85.42578125" style="11" customWidth="1"/>
    <col min="10225" max="10466" width="11.5703125" style="11"/>
    <col min="10467" max="10471" width="0" style="11" hidden="1" customWidth="1"/>
    <col min="10472" max="10472" width="14.7109375" style="11" customWidth="1"/>
    <col min="10473" max="10473" width="58.85546875" style="11" customWidth="1"/>
    <col min="10474" max="10474" width="13.85546875" style="11" customWidth="1"/>
    <col min="10475" max="10476" width="13.7109375" style="11" customWidth="1"/>
    <col min="10477" max="10477" width="12.28515625" style="11" customWidth="1"/>
    <col min="10478" max="10478" width="12.140625" style="11" customWidth="1"/>
    <col min="10479" max="10479" width="11.5703125" style="11"/>
    <col min="10480" max="10480" width="85.42578125" style="11" customWidth="1"/>
    <col min="10481" max="10722" width="11.5703125" style="11"/>
    <col min="10723" max="10727" width="0" style="11" hidden="1" customWidth="1"/>
    <col min="10728" max="10728" width="14.7109375" style="11" customWidth="1"/>
    <col min="10729" max="10729" width="58.85546875" style="11" customWidth="1"/>
    <col min="10730" max="10730" width="13.85546875" style="11" customWidth="1"/>
    <col min="10731" max="10732" width="13.7109375" style="11" customWidth="1"/>
    <col min="10733" max="10733" width="12.28515625" style="11" customWidth="1"/>
    <col min="10734" max="10734" width="12.140625" style="11" customWidth="1"/>
    <col min="10735" max="10735" width="11.5703125" style="11"/>
    <col min="10736" max="10736" width="85.42578125" style="11" customWidth="1"/>
    <col min="10737" max="10978" width="11.5703125" style="11"/>
    <col min="10979" max="10983" width="0" style="11" hidden="1" customWidth="1"/>
    <col min="10984" max="10984" width="14.7109375" style="11" customWidth="1"/>
    <col min="10985" max="10985" width="58.85546875" style="11" customWidth="1"/>
    <col min="10986" max="10986" width="13.85546875" style="11" customWidth="1"/>
    <col min="10987" max="10988" width="13.7109375" style="11" customWidth="1"/>
    <col min="10989" max="10989" width="12.28515625" style="11" customWidth="1"/>
    <col min="10990" max="10990" width="12.140625" style="11" customWidth="1"/>
    <col min="10991" max="10991" width="11.5703125" style="11"/>
    <col min="10992" max="10992" width="85.42578125" style="11" customWidth="1"/>
    <col min="10993" max="11234" width="11.5703125" style="11"/>
    <col min="11235" max="11239" width="0" style="11" hidden="1" customWidth="1"/>
    <col min="11240" max="11240" width="14.7109375" style="11" customWidth="1"/>
    <col min="11241" max="11241" width="58.85546875" style="11" customWidth="1"/>
    <col min="11242" max="11242" width="13.85546875" style="11" customWidth="1"/>
    <col min="11243" max="11244" width="13.7109375" style="11" customWidth="1"/>
    <col min="11245" max="11245" width="12.28515625" style="11" customWidth="1"/>
    <col min="11246" max="11246" width="12.140625" style="11" customWidth="1"/>
    <col min="11247" max="11247" width="11.5703125" style="11"/>
    <col min="11248" max="11248" width="85.42578125" style="11" customWidth="1"/>
    <col min="11249" max="11490" width="11.5703125" style="11"/>
    <col min="11491" max="11495" width="0" style="11" hidden="1" customWidth="1"/>
    <col min="11496" max="11496" width="14.7109375" style="11" customWidth="1"/>
    <col min="11497" max="11497" width="58.85546875" style="11" customWidth="1"/>
    <col min="11498" max="11498" width="13.85546875" style="11" customWidth="1"/>
    <col min="11499" max="11500" width="13.7109375" style="11" customWidth="1"/>
    <col min="11501" max="11501" width="12.28515625" style="11" customWidth="1"/>
    <col min="11502" max="11502" width="12.140625" style="11" customWidth="1"/>
    <col min="11503" max="11503" width="11.5703125" style="11"/>
    <col min="11504" max="11504" width="85.42578125" style="11" customWidth="1"/>
    <col min="11505" max="11746" width="11.5703125" style="11"/>
    <col min="11747" max="11751" width="0" style="11" hidden="1" customWidth="1"/>
    <col min="11752" max="11752" width="14.7109375" style="11" customWidth="1"/>
    <col min="11753" max="11753" width="58.85546875" style="11" customWidth="1"/>
    <col min="11754" max="11754" width="13.85546875" style="11" customWidth="1"/>
    <col min="11755" max="11756" width="13.7109375" style="11" customWidth="1"/>
    <col min="11757" max="11757" width="12.28515625" style="11" customWidth="1"/>
    <col min="11758" max="11758" width="12.140625" style="11" customWidth="1"/>
    <col min="11759" max="11759" width="11.5703125" style="11"/>
    <col min="11760" max="11760" width="85.42578125" style="11" customWidth="1"/>
    <col min="11761" max="12002" width="11.5703125" style="11"/>
    <col min="12003" max="12007" width="0" style="11" hidden="1" customWidth="1"/>
    <col min="12008" max="12008" width="14.7109375" style="11" customWidth="1"/>
    <col min="12009" max="12009" width="58.85546875" style="11" customWidth="1"/>
    <col min="12010" max="12010" width="13.85546875" style="11" customWidth="1"/>
    <col min="12011" max="12012" width="13.7109375" style="11" customWidth="1"/>
    <col min="12013" max="12013" width="12.28515625" style="11" customWidth="1"/>
    <col min="12014" max="12014" width="12.140625" style="11" customWidth="1"/>
    <col min="12015" max="12015" width="11.5703125" style="11"/>
    <col min="12016" max="12016" width="85.42578125" style="11" customWidth="1"/>
    <col min="12017" max="12258" width="11.5703125" style="11"/>
    <col min="12259" max="12263" width="0" style="11" hidden="1" customWidth="1"/>
    <col min="12264" max="12264" width="14.7109375" style="11" customWidth="1"/>
    <col min="12265" max="12265" width="58.85546875" style="11" customWidth="1"/>
    <col min="12266" max="12266" width="13.85546875" style="11" customWidth="1"/>
    <col min="12267" max="12268" width="13.7109375" style="11" customWidth="1"/>
    <col min="12269" max="12269" width="12.28515625" style="11" customWidth="1"/>
    <col min="12270" max="12270" width="12.140625" style="11" customWidth="1"/>
    <col min="12271" max="12271" width="11.5703125" style="11"/>
    <col min="12272" max="12272" width="85.42578125" style="11" customWidth="1"/>
    <col min="12273" max="12514" width="11.5703125" style="11"/>
    <col min="12515" max="12519" width="0" style="11" hidden="1" customWidth="1"/>
    <col min="12520" max="12520" width="14.7109375" style="11" customWidth="1"/>
    <col min="12521" max="12521" width="58.85546875" style="11" customWidth="1"/>
    <col min="12522" max="12522" width="13.85546875" style="11" customWidth="1"/>
    <col min="12523" max="12524" width="13.7109375" style="11" customWidth="1"/>
    <col min="12525" max="12525" width="12.28515625" style="11" customWidth="1"/>
    <col min="12526" max="12526" width="12.140625" style="11" customWidth="1"/>
    <col min="12527" max="12527" width="11.5703125" style="11"/>
    <col min="12528" max="12528" width="85.42578125" style="11" customWidth="1"/>
    <col min="12529" max="12770" width="11.5703125" style="11"/>
    <col min="12771" max="12775" width="0" style="11" hidden="1" customWidth="1"/>
    <col min="12776" max="12776" width="14.7109375" style="11" customWidth="1"/>
    <col min="12777" max="12777" width="58.85546875" style="11" customWidth="1"/>
    <col min="12778" max="12778" width="13.85546875" style="11" customWidth="1"/>
    <col min="12779" max="12780" width="13.7109375" style="11" customWidth="1"/>
    <col min="12781" max="12781" width="12.28515625" style="11" customWidth="1"/>
    <col min="12782" max="12782" width="12.140625" style="11" customWidth="1"/>
    <col min="12783" max="12783" width="11.5703125" style="11"/>
    <col min="12784" max="12784" width="85.42578125" style="11" customWidth="1"/>
    <col min="12785" max="13026" width="11.5703125" style="11"/>
    <col min="13027" max="13031" width="0" style="11" hidden="1" customWidth="1"/>
    <col min="13032" max="13032" width="14.7109375" style="11" customWidth="1"/>
    <col min="13033" max="13033" width="58.85546875" style="11" customWidth="1"/>
    <col min="13034" max="13034" width="13.85546875" style="11" customWidth="1"/>
    <col min="13035" max="13036" width="13.7109375" style="11" customWidth="1"/>
    <col min="13037" max="13037" width="12.28515625" style="11" customWidth="1"/>
    <col min="13038" max="13038" width="12.140625" style="11" customWidth="1"/>
    <col min="13039" max="13039" width="11.5703125" style="11"/>
    <col min="13040" max="13040" width="85.42578125" style="11" customWidth="1"/>
    <col min="13041" max="13282" width="11.5703125" style="11"/>
    <col min="13283" max="13287" width="0" style="11" hidden="1" customWidth="1"/>
    <col min="13288" max="13288" width="14.7109375" style="11" customWidth="1"/>
    <col min="13289" max="13289" width="58.85546875" style="11" customWidth="1"/>
    <col min="13290" max="13290" width="13.85546875" style="11" customWidth="1"/>
    <col min="13291" max="13292" width="13.7109375" style="11" customWidth="1"/>
    <col min="13293" max="13293" width="12.28515625" style="11" customWidth="1"/>
    <col min="13294" max="13294" width="12.140625" style="11" customWidth="1"/>
    <col min="13295" max="13295" width="11.5703125" style="11"/>
    <col min="13296" max="13296" width="85.42578125" style="11" customWidth="1"/>
    <col min="13297" max="13538" width="11.5703125" style="11"/>
    <col min="13539" max="13543" width="0" style="11" hidden="1" customWidth="1"/>
    <col min="13544" max="13544" width="14.7109375" style="11" customWidth="1"/>
    <col min="13545" max="13545" width="58.85546875" style="11" customWidth="1"/>
    <col min="13546" max="13546" width="13.85546875" style="11" customWidth="1"/>
    <col min="13547" max="13548" width="13.7109375" style="11" customWidth="1"/>
    <col min="13549" max="13549" width="12.28515625" style="11" customWidth="1"/>
    <col min="13550" max="13550" width="12.140625" style="11" customWidth="1"/>
    <col min="13551" max="13551" width="11.5703125" style="11"/>
    <col min="13552" max="13552" width="85.42578125" style="11" customWidth="1"/>
    <col min="13553" max="13794" width="11.5703125" style="11"/>
    <col min="13795" max="13799" width="0" style="11" hidden="1" customWidth="1"/>
    <col min="13800" max="13800" width="14.7109375" style="11" customWidth="1"/>
    <col min="13801" max="13801" width="58.85546875" style="11" customWidth="1"/>
    <col min="13802" max="13802" width="13.85546875" style="11" customWidth="1"/>
    <col min="13803" max="13804" width="13.7109375" style="11" customWidth="1"/>
    <col min="13805" max="13805" width="12.28515625" style="11" customWidth="1"/>
    <col min="13806" max="13806" width="12.140625" style="11" customWidth="1"/>
    <col min="13807" max="13807" width="11.5703125" style="11"/>
    <col min="13808" max="13808" width="85.42578125" style="11" customWidth="1"/>
    <col min="13809" max="14050" width="11.5703125" style="11"/>
    <col min="14051" max="14055" width="0" style="11" hidden="1" customWidth="1"/>
    <col min="14056" max="14056" width="14.7109375" style="11" customWidth="1"/>
    <col min="14057" max="14057" width="58.85546875" style="11" customWidth="1"/>
    <col min="14058" max="14058" width="13.85546875" style="11" customWidth="1"/>
    <col min="14059" max="14060" width="13.7109375" style="11" customWidth="1"/>
    <col min="14061" max="14061" width="12.28515625" style="11" customWidth="1"/>
    <col min="14062" max="14062" width="12.140625" style="11" customWidth="1"/>
    <col min="14063" max="14063" width="11.5703125" style="11"/>
    <col min="14064" max="14064" width="85.42578125" style="11" customWidth="1"/>
    <col min="14065" max="14306" width="11.5703125" style="11"/>
    <col min="14307" max="14311" width="0" style="11" hidden="1" customWidth="1"/>
    <col min="14312" max="14312" width="14.7109375" style="11" customWidth="1"/>
    <col min="14313" max="14313" width="58.85546875" style="11" customWidth="1"/>
    <col min="14314" max="14314" width="13.85546875" style="11" customWidth="1"/>
    <col min="14315" max="14316" width="13.7109375" style="11" customWidth="1"/>
    <col min="14317" max="14317" width="12.28515625" style="11" customWidth="1"/>
    <col min="14318" max="14318" width="12.140625" style="11" customWidth="1"/>
    <col min="14319" max="14319" width="11.5703125" style="11"/>
    <col min="14320" max="14320" width="85.42578125" style="11" customWidth="1"/>
    <col min="14321" max="14562" width="11.5703125" style="11"/>
    <col min="14563" max="14567" width="0" style="11" hidden="1" customWidth="1"/>
    <col min="14568" max="14568" width="14.7109375" style="11" customWidth="1"/>
    <col min="14569" max="14569" width="58.85546875" style="11" customWidth="1"/>
    <col min="14570" max="14570" width="13.85546875" style="11" customWidth="1"/>
    <col min="14571" max="14572" width="13.7109375" style="11" customWidth="1"/>
    <col min="14573" max="14573" width="12.28515625" style="11" customWidth="1"/>
    <col min="14574" max="14574" width="12.140625" style="11" customWidth="1"/>
    <col min="14575" max="14575" width="11.5703125" style="11"/>
    <col min="14576" max="14576" width="85.42578125" style="11" customWidth="1"/>
    <col min="14577" max="14818" width="11.5703125" style="11"/>
    <col min="14819" max="14823" width="0" style="11" hidden="1" customWidth="1"/>
    <col min="14824" max="14824" width="14.7109375" style="11" customWidth="1"/>
    <col min="14825" max="14825" width="58.85546875" style="11" customWidth="1"/>
    <col min="14826" max="14826" width="13.85546875" style="11" customWidth="1"/>
    <col min="14827" max="14828" width="13.7109375" style="11" customWidth="1"/>
    <col min="14829" max="14829" width="12.28515625" style="11" customWidth="1"/>
    <col min="14830" max="14830" width="12.140625" style="11" customWidth="1"/>
    <col min="14831" max="14831" width="11.5703125" style="11"/>
    <col min="14832" max="14832" width="85.42578125" style="11" customWidth="1"/>
    <col min="14833" max="15074" width="11.5703125" style="11"/>
    <col min="15075" max="15079" width="0" style="11" hidden="1" customWidth="1"/>
    <col min="15080" max="15080" width="14.7109375" style="11" customWidth="1"/>
    <col min="15081" max="15081" width="58.85546875" style="11" customWidth="1"/>
    <col min="15082" max="15082" width="13.85546875" style="11" customWidth="1"/>
    <col min="15083" max="15084" width="13.7109375" style="11" customWidth="1"/>
    <col min="15085" max="15085" width="12.28515625" style="11" customWidth="1"/>
    <col min="15086" max="15086" width="12.140625" style="11" customWidth="1"/>
    <col min="15087" max="15087" width="11.5703125" style="11"/>
    <col min="15088" max="15088" width="85.42578125" style="11" customWidth="1"/>
    <col min="15089" max="15330" width="11.5703125" style="11"/>
    <col min="15331" max="15335" width="0" style="11" hidden="1" customWidth="1"/>
    <col min="15336" max="15336" width="14.7109375" style="11" customWidth="1"/>
    <col min="15337" max="15337" width="58.85546875" style="11" customWidth="1"/>
    <col min="15338" max="15338" width="13.85546875" style="11" customWidth="1"/>
    <col min="15339" max="15340" width="13.7109375" style="11" customWidth="1"/>
    <col min="15341" max="15341" width="12.28515625" style="11" customWidth="1"/>
    <col min="15342" max="15342" width="12.140625" style="11" customWidth="1"/>
    <col min="15343" max="15343" width="11.5703125" style="11"/>
    <col min="15344" max="15344" width="85.42578125" style="11" customWidth="1"/>
    <col min="15345" max="15586" width="11.5703125" style="11"/>
    <col min="15587" max="15591" width="0" style="11" hidden="1" customWidth="1"/>
    <col min="15592" max="15592" width="14.7109375" style="11" customWidth="1"/>
    <col min="15593" max="15593" width="58.85546875" style="11" customWidth="1"/>
    <col min="15594" max="15594" width="13.85546875" style="11" customWidth="1"/>
    <col min="15595" max="15596" width="13.7109375" style="11" customWidth="1"/>
    <col min="15597" max="15597" width="12.28515625" style="11" customWidth="1"/>
    <col min="15598" max="15598" width="12.140625" style="11" customWidth="1"/>
    <col min="15599" max="15599" width="11.5703125" style="11"/>
    <col min="15600" max="15600" width="85.42578125" style="11" customWidth="1"/>
    <col min="15601" max="15842" width="11.5703125" style="11"/>
    <col min="15843" max="15847" width="0" style="11" hidden="1" customWidth="1"/>
    <col min="15848" max="15848" width="14.7109375" style="11" customWidth="1"/>
    <col min="15849" max="15849" width="58.85546875" style="11" customWidth="1"/>
    <col min="15850" max="15850" width="13.85546875" style="11" customWidth="1"/>
    <col min="15851" max="15852" width="13.7109375" style="11" customWidth="1"/>
    <col min="15853" max="15853" width="12.28515625" style="11" customWidth="1"/>
    <col min="15854" max="15854" width="12.140625" style="11" customWidth="1"/>
    <col min="15855" max="15855" width="11.5703125" style="11"/>
    <col min="15856" max="15856" width="85.42578125" style="11" customWidth="1"/>
    <col min="15857" max="16098" width="11.5703125" style="11"/>
    <col min="16099" max="16103" width="0" style="11" hidden="1" customWidth="1"/>
    <col min="16104" max="16104" width="14.7109375" style="11" customWidth="1"/>
    <col min="16105" max="16105" width="58.85546875" style="11" customWidth="1"/>
    <col min="16106" max="16106" width="13.85546875" style="11" customWidth="1"/>
    <col min="16107" max="16108" width="13.7109375" style="11" customWidth="1"/>
    <col min="16109" max="16109" width="12.28515625" style="11" customWidth="1"/>
    <col min="16110" max="16110" width="12.140625" style="11" customWidth="1"/>
    <col min="16111" max="16111" width="11.5703125" style="11"/>
    <col min="16112" max="16112" width="85.42578125" style="11" customWidth="1"/>
    <col min="16113" max="16384" width="11.5703125" style="11"/>
  </cols>
  <sheetData>
    <row r="1" spans="1:5">
      <c r="A1" s="265" t="s">
        <v>798</v>
      </c>
    </row>
    <row r="2" spans="1:5" ht="20.100000000000001" customHeight="1">
      <c r="B2" s="266" t="s">
        <v>0</v>
      </c>
      <c r="C2" s="266"/>
      <c r="D2" s="266"/>
      <c r="E2" s="266"/>
    </row>
    <row r="3" spans="1:5" ht="20.100000000000001" customHeight="1">
      <c r="B3" s="267" t="s">
        <v>1</v>
      </c>
      <c r="C3" s="267"/>
      <c r="D3" s="267"/>
      <c r="E3" s="267"/>
    </row>
    <row r="4" spans="1:5" ht="5.0999999999999996" customHeight="1" thickBot="1">
      <c r="B4" s="47"/>
      <c r="C4" s="47"/>
      <c r="D4" s="47"/>
      <c r="E4" s="47"/>
    </row>
    <row r="5" spans="1:5" ht="25.5" customHeight="1" thickBot="1">
      <c r="B5" s="34"/>
      <c r="C5" s="209">
        <v>2019</v>
      </c>
      <c r="D5" s="209">
        <f>+C5+1</f>
        <v>2020</v>
      </c>
      <c r="E5" s="209">
        <f t="shared" ref="E5" si="0">+D5+1</f>
        <v>2021</v>
      </c>
    </row>
    <row r="6" spans="1:5" ht="20.100000000000001" customHeight="1" thickBot="1">
      <c r="B6" s="4" t="s">
        <v>2</v>
      </c>
      <c r="C6" s="48">
        <v>-0.4</v>
      </c>
      <c r="D6" s="48">
        <v>-0.4</v>
      </c>
      <c r="E6" s="48">
        <v>-0.5</v>
      </c>
    </row>
    <row r="7" spans="1:5" ht="20.100000000000001" customHeight="1" thickBot="1">
      <c r="B7" s="3" t="s">
        <v>3</v>
      </c>
      <c r="C7" s="49">
        <v>0.7</v>
      </c>
      <c r="D7" s="49">
        <v>0.4</v>
      </c>
      <c r="E7" s="49">
        <v>0.4</v>
      </c>
    </row>
    <row r="8" spans="1:5" ht="20.100000000000001" customHeight="1" thickBot="1">
      <c r="B8" s="4" t="s">
        <v>4</v>
      </c>
      <c r="C8" s="48">
        <v>1.1000000000000001</v>
      </c>
      <c r="D8" s="48">
        <v>1.1000000000000001</v>
      </c>
      <c r="E8" s="48">
        <v>1.2</v>
      </c>
    </row>
    <row r="9" spans="1:5" ht="20.100000000000001" customHeight="1" thickBot="1">
      <c r="B9" s="3" t="s">
        <v>5</v>
      </c>
      <c r="C9" s="49">
        <v>2.9</v>
      </c>
      <c r="D9" s="49">
        <v>-3.7</v>
      </c>
      <c r="E9" s="49">
        <v>6.2</v>
      </c>
    </row>
    <row r="10" spans="1:5" ht="20.100000000000001" customHeight="1" thickBot="1">
      <c r="B10" s="4" t="s">
        <v>6</v>
      </c>
      <c r="C10" s="48">
        <v>1.2</v>
      </c>
      <c r="D10" s="48">
        <v>-8</v>
      </c>
      <c r="E10" s="48">
        <v>5</v>
      </c>
    </row>
    <row r="11" spans="1:5" ht="20.100000000000001" customHeight="1" thickBot="1">
      <c r="B11" s="3" t="s">
        <v>7</v>
      </c>
      <c r="C11" s="50">
        <v>1.5</v>
      </c>
      <c r="D11" s="51">
        <v>-13.1</v>
      </c>
      <c r="E11" s="51">
        <v>7.3</v>
      </c>
    </row>
    <row r="12" spans="1:5" ht="20.100000000000001" customHeight="1" thickBot="1">
      <c r="B12" s="4" t="s">
        <v>8</v>
      </c>
      <c r="C12" s="48">
        <v>63.8</v>
      </c>
      <c r="D12" s="48">
        <v>42.6</v>
      </c>
      <c r="E12" s="48">
        <v>46.6</v>
      </c>
    </row>
    <row r="13" spans="1:5" ht="15.95" customHeight="1" thickTop="1">
      <c r="B13" s="52" t="s">
        <v>9</v>
      </c>
      <c r="C13" s="52"/>
      <c r="D13" s="52"/>
      <c r="E13" s="52"/>
    </row>
  </sheetData>
  <mergeCells count="2">
    <mergeCell ref="B2:E2"/>
    <mergeCell ref="B3:E3"/>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zoomScaleNormal="100" workbookViewId="0"/>
  </sheetViews>
  <sheetFormatPr baseColWidth="10" defaultRowHeight="16.5"/>
  <cols>
    <col min="1" max="1" width="2.7109375" style="11" customWidth="1"/>
    <col min="2" max="2" width="79.42578125" customWidth="1"/>
    <col min="3" max="3" width="7.42578125" customWidth="1"/>
    <col min="4" max="4" width="7" customWidth="1"/>
    <col min="5" max="5" width="8.28515625" customWidth="1"/>
    <col min="6" max="6" width="5.140625" customWidth="1"/>
    <col min="7" max="7" width="4.7109375" customWidth="1"/>
  </cols>
  <sheetData>
    <row r="1" spans="1:6" ht="15">
      <c r="A1" s="265" t="s">
        <v>798</v>
      </c>
    </row>
    <row r="2" spans="1:6">
      <c r="B2" s="322" t="s">
        <v>400</v>
      </c>
      <c r="C2" s="322"/>
      <c r="D2" s="322"/>
      <c r="E2" s="322"/>
      <c r="F2" s="189"/>
    </row>
    <row r="3" spans="1:6" ht="17.25" thickBot="1">
      <c r="B3" s="328" t="s">
        <v>401</v>
      </c>
      <c r="C3" s="328"/>
      <c r="D3" s="328"/>
      <c r="E3" s="328"/>
      <c r="F3" s="190"/>
    </row>
    <row r="4" spans="1:6" ht="15" customHeight="1" thickBot="1">
      <c r="B4" s="326" t="s">
        <v>402</v>
      </c>
      <c r="C4" s="317" t="s">
        <v>403</v>
      </c>
      <c r="D4" s="319"/>
      <c r="E4" s="318"/>
    </row>
    <row r="5" spans="1:6">
      <c r="B5" s="327"/>
      <c r="C5" s="136">
        <v>2021</v>
      </c>
      <c r="D5" s="136">
        <v>2022</v>
      </c>
      <c r="E5" s="136" t="s">
        <v>404</v>
      </c>
    </row>
    <row r="6" spans="1:6">
      <c r="B6" s="95" t="s">
        <v>405</v>
      </c>
      <c r="C6" s="96">
        <v>850</v>
      </c>
      <c r="D6" s="96">
        <v>0</v>
      </c>
      <c r="E6" s="96">
        <v>850</v>
      </c>
    </row>
    <row r="7" spans="1:6">
      <c r="B7" s="95" t="s">
        <v>406</v>
      </c>
      <c r="C7" s="96">
        <v>968</v>
      </c>
      <c r="D7" s="96">
        <v>0</v>
      </c>
      <c r="E7" s="96">
        <v>968</v>
      </c>
    </row>
    <row r="8" spans="1:6">
      <c r="B8" s="95" t="s">
        <v>407</v>
      </c>
      <c r="C8" s="96">
        <v>491</v>
      </c>
      <c r="D8" s="96">
        <v>0</v>
      </c>
      <c r="E8" s="96">
        <v>491</v>
      </c>
    </row>
    <row r="9" spans="1:6">
      <c r="B9" s="97" t="s">
        <v>408</v>
      </c>
      <c r="C9" s="97">
        <v>340</v>
      </c>
      <c r="D9" s="97">
        <v>60</v>
      </c>
      <c r="E9" s="97">
        <v>400</v>
      </c>
    </row>
    <row r="10" spans="1:6">
      <c r="B10" s="97" t="s">
        <v>409</v>
      </c>
      <c r="C10" s="100">
        <v>1311</v>
      </c>
      <c r="D10" s="100">
        <v>50</v>
      </c>
      <c r="E10" s="100">
        <v>1361</v>
      </c>
    </row>
    <row r="11" spans="1:6">
      <c r="B11" s="97" t="s">
        <v>410</v>
      </c>
      <c r="C11" s="100">
        <v>550</v>
      </c>
      <c r="D11" s="100">
        <v>1998</v>
      </c>
      <c r="E11" s="100">
        <v>2548</v>
      </c>
    </row>
    <row r="12" spans="1:6">
      <c r="B12" s="97" t="s">
        <v>411</v>
      </c>
      <c r="C12" s="100">
        <v>1509</v>
      </c>
      <c r="D12" s="100">
        <v>215</v>
      </c>
      <c r="E12" s="100">
        <v>1724</v>
      </c>
    </row>
    <row r="13" spans="1:6">
      <c r="B13" s="95" t="s">
        <v>412</v>
      </c>
      <c r="C13" s="96">
        <v>218</v>
      </c>
      <c r="D13" s="96">
        <v>0</v>
      </c>
      <c r="E13" s="96">
        <v>218</v>
      </c>
    </row>
    <row r="14" spans="1:6">
      <c r="B14" s="95" t="s">
        <v>413</v>
      </c>
      <c r="C14" s="96">
        <v>110</v>
      </c>
      <c r="D14" s="96">
        <v>0</v>
      </c>
      <c r="E14" s="96">
        <v>110</v>
      </c>
    </row>
    <row r="15" spans="1:6">
      <c r="B15" s="95" t="s">
        <v>414</v>
      </c>
      <c r="C15" s="96">
        <v>500</v>
      </c>
      <c r="D15" s="96">
        <v>0</v>
      </c>
      <c r="E15" s="96">
        <v>500</v>
      </c>
    </row>
    <row r="16" spans="1:6">
      <c r="B16" s="98" t="s">
        <v>415</v>
      </c>
      <c r="C16" s="99">
        <f>SUM(C6:C15)</f>
        <v>6847</v>
      </c>
      <c r="D16" s="99">
        <f>SUM(D6:D15)</f>
        <v>2323</v>
      </c>
      <c r="E16" s="99">
        <f>SUM(E6:E15)</f>
        <v>9170</v>
      </c>
    </row>
  </sheetData>
  <mergeCells count="4">
    <mergeCell ref="B4:B5"/>
    <mergeCell ref="C4:E4"/>
    <mergeCell ref="B2:E2"/>
    <mergeCell ref="B3:E3"/>
  </mergeCells>
  <hyperlinks>
    <hyperlink ref="A1" location="Index!A1" display="&lt;&lt;"/>
  </hyperlinks>
  <pageMargins left="0.70866141732283472" right="0.70866141732283472" top="0.74803149606299213" bottom="0.74803149606299213" header="0.31496062992125984" footer="0.31496062992125984"/>
  <pageSetup paperSize="9" scale="86"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17"/>
  <sheetViews>
    <sheetView showGridLines="0" zoomScaleNormal="100" workbookViewId="0"/>
  </sheetViews>
  <sheetFormatPr baseColWidth="10" defaultRowHeight="16.5"/>
  <cols>
    <col min="1" max="1" width="2.7109375" style="11" customWidth="1"/>
    <col min="2" max="2" width="17.85546875" customWidth="1"/>
    <col min="3" max="3" width="42.28515625" customWidth="1"/>
    <col min="4" max="4" width="15.5703125" customWidth="1"/>
    <col min="5" max="5" width="41.5703125" customWidth="1"/>
    <col min="6" max="6" width="24.28515625" customWidth="1"/>
    <col min="7" max="7" width="24" customWidth="1"/>
    <col min="8" max="8" width="18" customWidth="1"/>
    <col min="9" max="9" width="22.42578125" customWidth="1"/>
  </cols>
  <sheetData>
    <row r="1" spans="1:9" ht="15">
      <c r="A1" s="265" t="s">
        <v>798</v>
      </c>
    </row>
    <row r="2" spans="1:9" ht="33.75" customHeight="1">
      <c r="B2" s="329" t="s">
        <v>416</v>
      </c>
      <c r="C2" s="329"/>
      <c r="D2" s="329"/>
      <c r="E2" s="329"/>
      <c r="F2" s="329"/>
      <c r="G2" s="191"/>
    </row>
    <row r="3" spans="1:9" ht="13.9" customHeight="1">
      <c r="B3" s="334" t="s">
        <v>417</v>
      </c>
      <c r="C3" s="334"/>
      <c r="D3" s="334"/>
      <c r="E3" s="334"/>
      <c r="F3" s="334"/>
      <c r="G3" s="191"/>
    </row>
    <row r="4" spans="1:9" ht="16.5" customHeight="1" thickBot="1">
      <c r="C4" s="192"/>
      <c r="D4" s="192"/>
      <c r="E4" s="192"/>
      <c r="F4" s="193"/>
    </row>
    <row r="5" spans="1:9">
      <c r="B5" s="277" t="s">
        <v>82</v>
      </c>
      <c r="C5" s="277" t="s">
        <v>83</v>
      </c>
      <c r="D5" s="277" t="s">
        <v>12</v>
      </c>
      <c r="E5" s="277" t="s">
        <v>85</v>
      </c>
      <c r="F5" s="140" t="s">
        <v>418</v>
      </c>
      <c r="G5" s="140" t="s">
        <v>418</v>
      </c>
      <c r="I5" s="194"/>
    </row>
    <row r="6" spans="1:9" ht="17.25" thickBot="1">
      <c r="B6" s="279"/>
      <c r="C6" s="279"/>
      <c r="D6" s="279"/>
      <c r="E6" s="279"/>
      <c r="F6" s="141">
        <v>2020</v>
      </c>
      <c r="G6" s="141">
        <v>2021</v>
      </c>
    </row>
    <row r="7" spans="1:9" ht="25.5" customHeight="1" thickBot="1">
      <c r="B7" s="195" t="s">
        <v>419</v>
      </c>
      <c r="C7" s="172" t="s">
        <v>420</v>
      </c>
      <c r="D7" s="196" t="s">
        <v>94</v>
      </c>
      <c r="E7" s="197" t="s">
        <v>421</v>
      </c>
      <c r="F7" s="198">
        <v>44.927546246667006</v>
      </c>
      <c r="G7" s="196"/>
    </row>
    <row r="8" spans="1:9" ht="25.5" customHeight="1" thickBot="1">
      <c r="B8" s="199" t="s">
        <v>422</v>
      </c>
      <c r="C8" s="4" t="s">
        <v>423</v>
      </c>
      <c r="D8" s="5" t="s">
        <v>108</v>
      </c>
      <c r="E8" s="5" t="s">
        <v>421</v>
      </c>
      <c r="F8" s="200">
        <v>194.53683719196246</v>
      </c>
      <c r="G8" s="4"/>
    </row>
    <row r="9" spans="1:9" ht="26.25" thickBot="1">
      <c r="B9" s="195" t="s">
        <v>424</v>
      </c>
      <c r="C9" s="172" t="s">
        <v>425</v>
      </c>
      <c r="D9" s="196" t="s">
        <v>426</v>
      </c>
      <c r="E9" s="197" t="s">
        <v>427</v>
      </c>
      <c r="F9" s="198">
        <v>321.65538193000003</v>
      </c>
      <c r="G9" s="196"/>
    </row>
    <row r="10" spans="1:9" ht="26.25" thickBot="1">
      <c r="B10" s="199" t="s">
        <v>428</v>
      </c>
      <c r="C10" s="4" t="s">
        <v>429</v>
      </c>
      <c r="D10" s="5" t="s">
        <v>426</v>
      </c>
      <c r="E10" s="5" t="s">
        <v>427</v>
      </c>
      <c r="F10" s="200">
        <v>142.84735855999998</v>
      </c>
      <c r="G10" s="4"/>
    </row>
    <row r="11" spans="1:9" ht="26.25" thickBot="1">
      <c r="B11" s="195" t="s">
        <v>430</v>
      </c>
      <c r="C11" s="172" t="s">
        <v>431</v>
      </c>
      <c r="D11" s="196" t="s">
        <v>432</v>
      </c>
      <c r="E11" s="197" t="s">
        <v>427</v>
      </c>
      <c r="F11" s="198">
        <v>740.75662096333235</v>
      </c>
      <c r="G11" s="196"/>
    </row>
    <row r="12" spans="1:9" ht="26.25" thickBot="1">
      <c r="B12" s="199" t="s">
        <v>433</v>
      </c>
      <c r="C12" s="4" t="s">
        <v>434</v>
      </c>
      <c r="D12" s="5" t="s">
        <v>435</v>
      </c>
      <c r="E12" s="5" t="s">
        <v>427</v>
      </c>
      <c r="F12" s="200">
        <v>268.37446728999998</v>
      </c>
      <c r="G12" s="4"/>
    </row>
    <row r="13" spans="1:9" ht="20.25" customHeight="1" thickBot="1">
      <c r="B13" s="195" t="s">
        <v>436</v>
      </c>
      <c r="C13" s="172" t="s">
        <v>437</v>
      </c>
      <c r="D13" s="196" t="s">
        <v>438</v>
      </c>
      <c r="E13" s="197" t="s">
        <v>421</v>
      </c>
      <c r="F13" s="198">
        <v>96.115195249999999</v>
      </c>
      <c r="G13" s="196"/>
    </row>
    <row r="14" spans="1:9" ht="26.25" thickBot="1">
      <c r="B14" s="199" t="s">
        <v>439</v>
      </c>
      <c r="C14" s="4" t="s">
        <v>440</v>
      </c>
      <c r="D14" s="5" t="s">
        <v>441</v>
      </c>
      <c r="E14" s="5" t="s">
        <v>442</v>
      </c>
      <c r="F14" s="200">
        <v>359.64157659963098</v>
      </c>
      <c r="G14" s="4"/>
      <c r="I14" s="201"/>
    </row>
    <row r="15" spans="1:9" ht="26.25" thickBot="1">
      <c r="B15" s="195" t="s">
        <v>443</v>
      </c>
      <c r="C15" s="172" t="s">
        <v>444</v>
      </c>
      <c r="D15" s="196" t="s">
        <v>445</v>
      </c>
      <c r="E15" s="197" t="s">
        <v>442</v>
      </c>
      <c r="F15" s="198">
        <v>129.78124657538001</v>
      </c>
      <c r="G15" s="196"/>
    </row>
    <row r="16" spans="1:9" ht="45" customHeight="1" thickBot="1">
      <c r="B16" s="330" t="s">
        <v>446</v>
      </c>
      <c r="C16" s="331"/>
      <c r="D16" s="331"/>
      <c r="E16" s="332"/>
      <c r="F16" s="174">
        <f>SUM(F8:F15)</f>
        <v>2253.7086843603056</v>
      </c>
      <c r="G16" s="174"/>
      <c r="I16" s="202"/>
    </row>
    <row r="17" spans="2:9" ht="27" customHeight="1">
      <c r="B17" s="333" t="s">
        <v>447</v>
      </c>
      <c r="C17" s="333"/>
      <c r="D17" s="333"/>
      <c r="E17" s="333"/>
      <c r="F17" s="333"/>
      <c r="G17" s="203"/>
      <c r="I17" s="202"/>
    </row>
  </sheetData>
  <mergeCells count="8">
    <mergeCell ref="B2:F2"/>
    <mergeCell ref="B16:E16"/>
    <mergeCell ref="B17:F17"/>
    <mergeCell ref="B3:F3"/>
    <mergeCell ref="B5:B6"/>
    <mergeCell ref="C5:C6"/>
    <mergeCell ref="D5:D6"/>
    <mergeCell ref="E5:E6"/>
  </mergeCells>
  <hyperlinks>
    <hyperlink ref="A1" location="Index!A1" display="&lt;&lt;"/>
  </hyperlinks>
  <printOptions horizontalCentered="1"/>
  <pageMargins left="0" right="0" top="0" bottom="0" header="0.31496062992125984" footer="0.31496062992125984"/>
  <pageSetup paperSize="9" scale="44" fitToHeight="0"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6"/>
  <sheetViews>
    <sheetView showGridLines="0" zoomScaleNormal="100" workbookViewId="0"/>
  </sheetViews>
  <sheetFormatPr baseColWidth="10" defaultRowHeight="16.5"/>
  <cols>
    <col min="1" max="1" width="2.7109375" style="11" customWidth="1"/>
    <col min="2" max="2" width="56" customWidth="1"/>
    <col min="3" max="3" width="77.7109375" customWidth="1"/>
    <col min="4" max="4" width="43.28515625" customWidth="1"/>
    <col min="5" max="5" width="24.28515625" customWidth="1"/>
  </cols>
  <sheetData>
    <row r="1" spans="1:5" ht="15">
      <c r="A1" s="265" t="s">
        <v>798</v>
      </c>
    </row>
    <row r="2" spans="1:5" ht="39" customHeight="1" thickBot="1">
      <c r="B2" s="299" t="s">
        <v>448</v>
      </c>
      <c r="C2" s="299"/>
      <c r="D2" s="299"/>
      <c r="E2" s="299"/>
    </row>
    <row r="3" spans="1:5" ht="39" thickBot="1">
      <c r="B3" s="153" t="s">
        <v>82</v>
      </c>
      <c r="C3" s="153" t="s">
        <v>83</v>
      </c>
      <c r="D3" s="153" t="s">
        <v>85</v>
      </c>
      <c r="E3" s="153" t="s">
        <v>208</v>
      </c>
    </row>
    <row r="4" spans="1:5" ht="48" customHeight="1" thickBot="1">
      <c r="B4" s="183" t="s">
        <v>449</v>
      </c>
      <c r="C4" s="183" t="s">
        <v>450</v>
      </c>
      <c r="D4" s="184" t="s">
        <v>451</v>
      </c>
      <c r="E4" s="185">
        <v>560000000</v>
      </c>
    </row>
    <row r="5" spans="1:5" ht="48" customHeight="1" thickBot="1">
      <c r="B5" s="4" t="s">
        <v>452</v>
      </c>
      <c r="C5" s="205" t="s">
        <v>453</v>
      </c>
      <c r="D5" s="206" t="s">
        <v>454</v>
      </c>
      <c r="E5" s="187">
        <v>8000000</v>
      </c>
    </row>
    <row r="6" spans="1:5" ht="48" customHeight="1" thickBot="1">
      <c r="B6" s="183" t="s">
        <v>449</v>
      </c>
      <c r="C6" s="183" t="s">
        <v>455</v>
      </c>
      <c r="D6" s="184" t="s">
        <v>454</v>
      </c>
      <c r="E6" s="185">
        <v>15200000</v>
      </c>
    </row>
    <row r="7" spans="1:5" ht="48" customHeight="1" thickBot="1">
      <c r="B7" s="4" t="s">
        <v>456</v>
      </c>
      <c r="C7" s="205" t="s">
        <v>457</v>
      </c>
      <c r="D7" s="206" t="s">
        <v>454</v>
      </c>
      <c r="E7" s="187">
        <v>22000000</v>
      </c>
    </row>
    <row r="8" spans="1:5" ht="48" customHeight="1" thickBot="1">
      <c r="B8" s="183" t="s">
        <v>456</v>
      </c>
      <c r="C8" s="183" t="s">
        <v>458</v>
      </c>
      <c r="D8" s="184" t="s">
        <v>459</v>
      </c>
      <c r="E8" s="185">
        <v>88000000</v>
      </c>
    </row>
    <row r="9" spans="1:5" ht="48" customHeight="1" thickBot="1">
      <c r="B9" s="4" t="s">
        <v>460</v>
      </c>
      <c r="C9" s="205" t="s">
        <v>461</v>
      </c>
      <c r="D9" s="206" t="s">
        <v>454</v>
      </c>
      <c r="E9" s="187">
        <v>3000000</v>
      </c>
    </row>
    <row r="10" spans="1:5" ht="48" customHeight="1" thickBot="1">
      <c r="B10" s="183" t="s">
        <v>462</v>
      </c>
      <c r="C10" s="183" t="s">
        <v>463</v>
      </c>
      <c r="D10" s="184" t="s">
        <v>464</v>
      </c>
      <c r="E10" s="185">
        <v>20000000</v>
      </c>
    </row>
    <row r="11" spans="1:5" ht="42.75" customHeight="1" thickBot="1">
      <c r="B11" s="4" t="s">
        <v>465</v>
      </c>
      <c r="C11" s="205" t="s">
        <v>466</v>
      </c>
      <c r="D11" s="206" t="s">
        <v>467</v>
      </c>
      <c r="E11" s="187">
        <v>10000000</v>
      </c>
    </row>
    <row r="12" spans="1:5" ht="60" customHeight="1" thickBot="1">
      <c r="B12" s="183" t="s">
        <v>468</v>
      </c>
      <c r="C12" s="183" t="s">
        <v>469</v>
      </c>
      <c r="D12" s="184" t="s">
        <v>454</v>
      </c>
      <c r="E12" s="185">
        <v>150000000</v>
      </c>
    </row>
    <row r="13" spans="1:5" ht="42.75" customHeight="1" thickBot="1">
      <c r="B13" s="4" t="s">
        <v>470</v>
      </c>
      <c r="C13" s="205" t="s">
        <v>471</v>
      </c>
      <c r="D13" s="206" t="s">
        <v>472</v>
      </c>
      <c r="E13" s="187">
        <v>7000000</v>
      </c>
    </row>
    <row r="14" spans="1:5" ht="37.5" customHeight="1" thickBot="1">
      <c r="B14" s="335" t="s">
        <v>184</v>
      </c>
      <c r="C14" s="336"/>
      <c r="D14" s="337"/>
      <c r="E14" s="174">
        <f>SUM(E4:E13)</f>
        <v>883200000</v>
      </c>
    </row>
    <row r="16" spans="1:5">
      <c r="E16" s="207"/>
    </row>
  </sheetData>
  <mergeCells count="2">
    <mergeCell ref="B2:E2"/>
    <mergeCell ref="B14:D14"/>
  </mergeCells>
  <hyperlinks>
    <hyperlink ref="A1" location="Index!A1" display="&lt;&lt;"/>
  </hyperlinks>
  <pageMargins left="0" right="0" top="0" bottom="0" header="0.31496062992125984" footer="0.31496062992125984"/>
  <pageSetup paperSize="9" scale="48"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6"/>
  <sheetViews>
    <sheetView showGridLines="0" zoomScaleNormal="100" workbookViewId="0"/>
  </sheetViews>
  <sheetFormatPr baseColWidth="10" defaultRowHeight="16.5"/>
  <cols>
    <col min="1" max="1" width="2.7109375" style="11" customWidth="1"/>
    <col min="2" max="2" width="26.5703125" customWidth="1"/>
    <col min="3" max="3" width="28.140625" customWidth="1"/>
    <col min="4" max="4" width="15.5703125" customWidth="1"/>
    <col min="5" max="5" width="13.7109375" customWidth="1"/>
    <col min="6" max="6" width="20.5703125" customWidth="1"/>
    <col min="7" max="7" width="23.140625" customWidth="1"/>
    <col min="8" max="8" width="18" customWidth="1"/>
    <col min="9" max="9" width="22.42578125" customWidth="1"/>
  </cols>
  <sheetData>
    <row r="1" spans="1:7" ht="36.75" customHeight="1">
      <c r="A1" s="265" t="s">
        <v>798</v>
      </c>
      <c r="B1" s="299" t="s">
        <v>792</v>
      </c>
      <c r="C1" s="299"/>
      <c r="D1" s="299"/>
      <c r="E1" s="299"/>
      <c r="F1" s="299"/>
      <c r="G1" s="299"/>
    </row>
    <row r="2" spans="1:7" ht="17.25" thickBot="1">
      <c r="C2" s="192"/>
      <c r="D2" s="192"/>
      <c r="E2" s="192"/>
      <c r="F2" s="192"/>
      <c r="G2" s="193" t="s">
        <v>417</v>
      </c>
    </row>
    <row r="3" spans="1:7" ht="17.25" thickBot="1">
      <c r="B3" s="276" t="s">
        <v>82</v>
      </c>
      <c r="C3" s="276" t="s">
        <v>83</v>
      </c>
      <c r="D3" s="276" t="s">
        <v>84</v>
      </c>
      <c r="E3" s="276" t="s">
        <v>85</v>
      </c>
      <c r="F3" s="140" t="s">
        <v>418</v>
      </c>
      <c r="G3" s="140" t="s">
        <v>473</v>
      </c>
    </row>
    <row r="4" spans="1:7" ht="17.25" thickBot="1">
      <c r="B4" s="276"/>
      <c r="C4" s="276"/>
      <c r="D4" s="276"/>
      <c r="E4" s="276"/>
      <c r="F4" s="141">
        <v>2020</v>
      </c>
      <c r="G4" s="141">
        <v>2021</v>
      </c>
    </row>
    <row r="5" spans="1:7" ht="28.5" customHeight="1" thickBot="1">
      <c r="B5" s="338" t="s">
        <v>474</v>
      </c>
      <c r="C5" s="172" t="s">
        <v>475</v>
      </c>
      <c r="D5" s="196" t="s">
        <v>94</v>
      </c>
      <c r="E5" s="338" t="s">
        <v>476</v>
      </c>
      <c r="F5" s="196">
        <v>75</v>
      </c>
      <c r="G5" s="196">
        <v>39</v>
      </c>
    </row>
    <row r="6" spans="1:7" ht="28.5" customHeight="1" thickBot="1">
      <c r="B6" s="339"/>
      <c r="C6" s="4" t="s">
        <v>477</v>
      </c>
      <c r="D6" s="5" t="s">
        <v>108</v>
      </c>
      <c r="E6" s="339"/>
      <c r="F6" s="5">
        <v>75</v>
      </c>
      <c r="G6" s="5">
        <v>190</v>
      </c>
    </row>
    <row r="7" spans="1:7" ht="28.5" customHeight="1" thickBot="1">
      <c r="B7" s="339"/>
      <c r="C7" s="172" t="s">
        <v>478</v>
      </c>
      <c r="D7" s="196" t="s">
        <v>116</v>
      </c>
      <c r="E7" s="339"/>
      <c r="F7" s="196">
        <v>75</v>
      </c>
      <c r="G7" s="196">
        <v>135</v>
      </c>
    </row>
    <row r="8" spans="1:7" ht="28.5" customHeight="1" thickBot="1">
      <c r="B8" s="340"/>
      <c r="C8" s="4" t="s">
        <v>479</v>
      </c>
      <c r="D8" s="5" t="s">
        <v>438</v>
      </c>
      <c r="E8" s="340"/>
      <c r="F8" s="5">
        <v>75</v>
      </c>
      <c r="G8" s="5">
        <v>24</v>
      </c>
    </row>
    <row r="9" spans="1:7" ht="28.5" customHeight="1" thickBot="1">
      <c r="B9" s="330" t="s">
        <v>480</v>
      </c>
      <c r="C9" s="331"/>
      <c r="D9" s="331"/>
      <c r="E9" s="332"/>
      <c r="F9" s="174">
        <v>300</v>
      </c>
      <c r="G9" s="174">
        <v>388</v>
      </c>
    </row>
    <row r="10" spans="1:7" ht="23.25" customHeight="1">
      <c r="B10" s="341" t="s">
        <v>447</v>
      </c>
      <c r="C10" s="341"/>
      <c r="D10" s="341"/>
      <c r="E10" s="341"/>
      <c r="F10" s="341"/>
    </row>
    <row r="11" spans="1:7">
      <c r="B11" s="13"/>
      <c r="C11" s="13"/>
      <c r="D11" s="13"/>
      <c r="E11" s="13"/>
      <c r="F11" s="13"/>
    </row>
    <row r="12" spans="1:7" ht="26.25" thickBot="1">
      <c r="C12" s="4" t="s">
        <v>481</v>
      </c>
      <c r="D12" s="5"/>
      <c r="E12" s="5"/>
      <c r="F12" s="200"/>
      <c r="G12" s="5">
        <v>-102</v>
      </c>
    </row>
    <row r="13" spans="1:7" ht="17.25" thickBot="1"/>
    <row r="14" spans="1:7">
      <c r="B14" s="204" t="s">
        <v>482</v>
      </c>
    </row>
    <row r="15" spans="1:7" ht="25.5" customHeight="1">
      <c r="B15" s="300" t="s">
        <v>483</v>
      </c>
      <c r="C15" s="300"/>
      <c r="D15" s="300"/>
      <c r="E15" s="300"/>
      <c r="F15" s="300"/>
      <c r="G15" s="300"/>
    </row>
    <row r="16" spans="1:7">
      <c r="B16" s="300"/>
      <c r="C16" s="300"/>
      <c r="D16" s="300"/>
      <c r="E16" s="300"/>
      <c r="F16" s="300"/>
      <c r="G16" s="300"/>
    </row>
  </sheetData>
  <mergeCells count="10">
    <mergeCell ref="B1:G1"/>
    <mergeCell ref="B3:B4"/>
    <mergeCell ref="C3:C4"/>
    <mergeCell ref="D3:D4"/>
    <mergeCell ref="E3:E4"/>
    <mergeCell ref="B15:G16"/>
    <mergeCell ref="B5:B8"/>
    <mergeCell ref="E5:E8"/>
    <mergeCell ref="B9:E9"/>
    <mergeCell ref="B10:F10"/>
  </mergeCells>
  <hyperlinks>
    <hyperlink ref="C8" location="HF_IGAE!A122" display="16. Gross capital formation "/>
    <hyperlink ref="A1" location="Index!A1" display="&lt;&lt;"/>
  </hyperlinks>
  <printOptions horizontalCentered="1"/>
  <pageMargins left="0" right="0" top="0" bottom="0" header="0.31496062992125984" footer="0.31496062992125984"/>
  <pageSetup paperSize="9" scale="44" fitToHeight="0"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57"/>
  <sheetViews>
    <sheetView showGridLines="0" workbookViewId="0"/>
  </sheetViews>
  <sheetFormatPr baseColWidth="10" defaultColWidth="11.140625" defaultRowHeight="16.5"/>
  <cols>
    <col min="1" max="1" width="2.7109375" style="11" customWidth="1"/>
    <col min="2" max="2" width="6.7109375" style="101" customWidth="1"/>
    <col min="3" max="3" width="6.7109375" style="102" customWidth="1"/>
    <col min="4" max="4" width="20.42578125" style="103" customWidth="1"/>
    <col min="5" max="5" width="90.7109375" style="101" customWidth="1"/>
    <col min="6" max="6" width="50.7109375" style="105" customWidth="1"/>
    <col min="7" max="16384" width="11.140625" style="105"/>
  </cols>
  <sheetData>
    <row r="1" spans="1:6" ht="17.100000000000001" customHeight="1">
      <c r="A1" s="265" t="s">
        <v>798</v>
      </c>
      <c r="E1" s="104" t="s">
        <v>484</v>
      </c>
    </row>
    <row r="3" spans="1:6">
      <c r="B3" s="356" t="s">
        <v>485</v>
      </c>
      <c r="C3" s="356"/>
      <c r="D3" s="356" t="s">
        <v>486</v>
      </c>
      <c r="E3" s="356" t="s">
        <v>487</v>
      </c>
      <c r="F3" s="356" t="s">
        <v>488</v>
      </c>
    </row>
    <row r="4" spans="1:6">
      <c r="B4" s="213" t="s">
        <v>489</v>
      </c>
      <c r="C4" s="213" t="s">
        <v>490</v>
      </c>
      <c r="D4" s="356"/>
      <c r="E4" s="356"/>
      <c r="F4" s="356"/>
    </row>
    <row r="5" spans="1:6" ht="178.5">
      <c r="B5" s="357" t="s">
        <v>491</v>
      </c>
      <c r="C5" s="360" t="s">
        <v>492</v>
      </c>
      <c r="D5" s="361" t="s">
        <v>493</v>
      </c>
      <c r="E5" s="106" t="s">
        <v>494</v>
      </c>
      <c r="F5" s="363" t="s">
        <v>495</v>
      </c>
    </row>
    <row r="6" spans="1:6" ht="306">
      <c r="B6" s="358"/>
      <c r="C6" s="360"/>
      <c r="D6" s="362"/>
      <c r="E6" s="107" t="s">
        <v>496</v>
      </c>
      <c r="F6" s="364"/>
    </row>
    <row r="7" spans="1:6" ht="114.75">
      <c r="B7" s="358"/>
      <c r="C7" s="360"/>
      <c r="D7" s="362"/>
      <c r="E7" s="107" t="s">
        <v>497</v>
      </c>
      <c r="F7" s="364"/>
    </row>
    <row r="8" spans="1:6" ht="216.75">
      <c r="B8" s="358"/>
      <c r="C8" s="360"/>
      <c r="D8" s="362"/>
      <c r="E8" s="108" t="s">
        <v>498</v>
      </c>
      <c r="F8" s="364"/>
    </row>
    <row r="9" spans="1:6" ht="89.25">
      <c r="B9" s="358"/>
      <c r="C9" s="360"/>
      <c r="D9" s="362"/>
      <c r="E9" s="108" t="s">
        <v>499</v>
      </c>
      <c r="F9" s="364"/>
    </row>
    <row r="10" spans="1:6" ht="63.75">
      <c r="B10" s="358"/>
      <c r="C10" s="360"/>
      <c r="D10" s="362"/>
      <c r="E10" s="108" t="s">
        <v>500</v>
      </c>
      <c r="F10" s="364"/>
    </row>
    <row r="11" spans="1:6" ht="178.5">
      <c r="B11" s="358"/>
      <c r="C11" s="360"/>
      <c r="D11" s="212" t="s">
        <v>501</v>
      </c>
      <c r="E11" s="109" t="s">
        <v>502</v>
      </c>
      <c r="F11" s="110" t="s">
        <v>503</v>
      </c>
    </row>
    <row r="12" spans="1:6" ht="191.25">
      <c r="B12" s="358"/>
      <c r="C12" s="210" t="s">
        <v>504</v>
      </c>
      <c r="D12" s="111"/>
      <c r="E12" s="112" t="s">
        <v>505</v>
      </c>
      <c r="F12" s="113" t="s">
        <v>506</v>
      </c>
    </row>
    <row r="13" spans="1:6" ht="102">
      <c r="B13" s="359"/>
      <c r="C13" s="210" t="s">
        <v>507</v>
      </c>
      <c r="D13" s="212" t="s">
        <v>508</v>
      </c>
      <c r="E13" s="109" t="s">
        <v>509</v>
      </c>
      <c r="F13" s="114" t="s">
        <v>510</v>
      </c>
    </row>
    <row r="14" spans="1:6" ht="89.25">
      <c r="B14" s="342" t="s">
        <v>511</v>
      </c>
      <c r="C14" s="343" t="s">
        <v>512</v>
      </c>
      <c r="D14" s="344" t="s">
        <v>513</v>
      </c>
      <c r="E14" s="113" t="s">
        <v>514</v>
      </c>
      <c r="F14" s="113" t="s">
        <v>515</v>
      </c>
    </row>
    <row r="15" spans="1:6" ht="178.5">
      <c r="B15" s="342"/>
      <c r="C15" s="343"/>
      <c r="D15" s="344"/>
      <c r="E15" s="113" t="s">
        <v>516</v>
      </c>
      <c r="F15" s="113" t="s">
        <v>517</v>
      </c>
    </row>
    <row r="16" spans="1:6" ht="114.75">
      <c r="B16" s="342"/>
      <c r="C16" s="343"/>
      <c r="D16" s="344"/>
      <c r="E16" s="113" t="s">
        <v>518</v>
      </c>
      <c r="F16" s="113" t="s">
        <v>519</v>
      </c>
    </row>
    <row r="17" spans="2:6" ht="153">
      <c r="B17" s="342"/>
      <c r="C17" s="210" t="s">
        <v>520</v>
      </c>
      <c r="D17" s="212" t="s">
        <v>521</v>
      </c>
      <c r="E17" s="116" t="s">
        <v>522</v>
      </c>
      <c r="F17" s="116" t="s">
        <v>523</v>
      </c>
    </row>
    <row r="18" spans="2:6" ht="38.25">
      <c r="B18" s="342"/>
      <c r="C18" s="343" t="s">
        <v>524</v>
      </c>
      <c r="D18" s="344" t="s">
        <v>525</v>
      </c>
      <c r="E18" s="113" t="s">
        <v>526</v>
      </c>
      <c r="F18" s="112" t="s">
        <v>527</v>
      </c>
    </row>
    <row r="19" spans="2:6" ht="191.25">
      <c r="B19" s="342"/>
      <c r="C19" s="343"/>
      <c r="D19" s="344"/>
      <c r="E19" s="115" t="s">
        <v>528</v>
      </c>
      <c r="F19" s="115" t="s">
        <v>529</v>
      </c>
    </row>
    <row r="20" spans="2:6" ht="153">
      <c r="B20" s="342" t="s">
        <v>530</v>
      </c>
      <c r="C20" s="210" t="s">
        <v>355</v>
      </c>
      <c r="D20" s="212" t="s">
        <v>531</v>
      </c>
      <c r="E20" s="260" t="s">
        <v>532</v>
      </c>
      <c r="F20" s="261" t="s">
        <v>533</v>
      </c>
    </row>
    <row r="21" spans="2:6" ht="63.75">
      <c r="B21" s="342"/>
      <c r="C21" s="210" t="s">
        <v>534</v>
      </c>
      <c r="D21" s="211" t="s">
        <v>535</v>
      </c>
      <c r="E21" s="115" t="s">
        <v>536</v>
      </c>
      <c r="F21" s="113" t="s">
        <v>537</v>
      </c>
    </row>
    <row r="22" spans="2:6" ht="76.5">
      <c r="B22" s="342"/>
      <c r="C22" s="345" t="s">
        <v>538</v>
      </c>
      <c r="D22" s="346" t="s">
        <v>539</v>
      </c>
      <c r="E22" s="116" t="s">
        <v>540</v>
      </c>
      <c r="F22" s="117" t="s">
        <v>541</v>
      </c>
    </row>
    <row r="23" spans="2:6" ht="127.5">
      <c r="B23" s="342"/>
      <c r="C23" s="345"/>
      <c r="D23" s="346"/>
      <c r="E23" s="118" t="s">
        <v>542</v>
      </c>
      <c r="F23" s="117" t="s">
        <v>543</v>
      </c>
    </row>
    <row r="24" spans="2:6" ht="89.25">
      <c r="B24" s="342"/>
      <c r="C24" s="345"/>
      <c r="D24" s="346"/>
      <c r="E24" s="119" t="s">
        <v>544</v>
      </c>
      <c r="F24" s="118" t="s">
        <v>545</v>
      </c>
    </row>
    <row r="25" spans="2:6" ht="89.25">
      <c r="B25" s="342"/>
      <c r="C25" s="345"/>
      <c r="D25" s="346"/>
      <c r="E25" s="117" t="s">
        <v>546</v>
      </c>
      <c r="F25" s="120" t="s">
        <v>547</v>
      </c>
    </row>
    <row r="26" spans="2:6" ht="76.5">
      <c r="B26" s="342"/>
      <c r="C26" s="345"/>
      <c r="D26" s="346"/>
      <c r="E26" s="117" t="s">
        <v>548</v>
      </c>
      <c r="F26" s="117" t="s">
        <v>765</v>
      </c>
    </row>
    <row r="27" spans="2:6" ht="51">
      <c r="B27" s="342"/>
      <c r="C27" s="345"/>
      <c r="D27" s="346"/>
      <c r="E27" s="117" t="s">
        <v>549</v>
      </c>
      <c r="F27" s="117" t="s">
        <v>550</v>
      </c>
    </row>
    <row r="28" spans="2:6" ht="25.5">
      <c r="B28" s="342"/>
      <c r="C28" s="345"/>
      <c r="D28" s="346"/>
      <c r="E28" s="117" t="s">
        <v>551</v>
      </c>
      <c r="F28" s="117" t="s">
        <v>552</v>
      </c>
    </row>
    <row r="29" spans="2:6" ht="63.75">
      <c r="B29" s="342"/>
      <c r="C29" s="345"/>
      <c r="D29" s="346"/>
      <c r="E29" s="117" t="s">
        <v>553</v>
      </c>
      <c r="F29" s="117" t="s">
        <v>554</v>
      </c>
    </row>
    <row r="30" spans="2:6" ht="63.75">
      <c r="B30" s="342"/>
      <c r="C30" s="345"/>
      <c r="D30" s="346"/>
      <c r="E30" s="117" t="s">
        <v>555</v>
      </c>
      <c r="F30" s="117" t="s">
        <v>556</v>
      </c>
    </row>
    <row r="31" spans="2:6" ht="89.25">
      <c r="B31" s="342"/>
      <c r="C31" s="345"/>
      <c r="D31" s="346"/>
      <c r="E31" s="117" t="s">
        <v>557</v>
      </c>
      <c r="F31" s="117" t="s">
        <v>558</v>
      </c>
    </row>
    <row r="32" spans="2:6" ht="66">
      <c r="B32" s="342"/>
      <c r="C32" s="345"/>
      <c r="D32" s="346"/>
      <c r="E32" s="117" t="s">
        <v>559</v>
      </c>
      <c r="F32" s="117" t="s">
        <v>560</v>
      </c>
    </row>
    <row r="33" spans="2:6" ht="63.75">
      <c r="B33" s="342"/>
      <c r="C33" s="345"/>
      <c r="D33" s="346"/>
      <c r="E33" s="117" t="s">
        <v>561</v>
      </c>
      <c r="F33" s="117" t="s">
        <v>562</v>
      </c>
    </row>
    <row r="34" spans="2:6" ht="63.75">
      <c r="B34" s="342"/>
      <c r="C34" s="345"/>
      <c r="D34" s="346"/>
      <c r="E34" s="117" t="s">
        <v>563</v>
      </c>
      <c r="F34" s="117" t="s">
        <v>564</v>
      </c>
    </row>
    <row r="35" spans="2:6" ht="51">
      <c r="B35" s="342"/>
      <c r="C35" s="345"/>
      <c r="D35" s="346"/>
      <c r="E35" s="117" t="s">
        <v>565</v>
      </c>
      <c r="F35" s="117" t="s">
        <v>566</v>
      </c>
    </row>
    <row r="36" spans="2:6" ht="25.5">
      <c r="B36" s="342"/>
      <c r="C36" s="345"/>
      <c r="D36" s="346"/>
      <c r="E36" s="117" t="s">
        <v>567</v>
      </c>
      <c r="F36" s="117" t="s">
        <v>568</v>
      </c>
    </row>
    <row r="37" spans="2:6" ht="89.25">
      <c r="B37" s="342"/>
      <c r="C37" s="345"/>
      <c r="D37" s="346"/>
      <c r="E37" s="117" t="s">
        <v>569</v>
      </c>
      <c r="F37" s="117" t="s">
        <v>766</v>
      </c>
    </row>
    <row r="38" spans="2:6" ht="25.5">
      <c r="B38" s="342"/>
      <c r="C38" s="345"/>
      <c r="D38" s="346"/>
      <c r="E38" s="117" t="s">
        <v>570</v>
      </c>
      <c r="F38" s="117" t="s">
        <v>571</v>
      </c>
    </row>
    <row r="39" spans="2:6" ht="25.5">
      <c r="B39" s="342"/>
      <c r="C39" s="345"/>
      <c r="D39" s="346"/>
      <c r="E39" s="117" t="s">
        <v>572</v>
      </c>
      <c r="F39" s="117" t="s">
        <v>573</v>
      </c>
    </row>
    <row r="40" spans="2:6" ht="204">
      <c r="B40" s="342"/>
      <c r="C40" s="345"/>
      <c r="D40" s="346"/>
      <c r="E40" s="117" t="s">
        <v>767</v>
      </c>
      <c r="F40" s="117" t="s">
        <v>574</v>
      </c>
    </row>
    <row r="41" spans="2:6" ht="63.75">
      <c r="B41" s="342"/>
      <c r="C41" s="345"/>
      <c r="D41" s="346"/>
      <c r="E41" s="117" t="s">
        <v>575</v>
      </c>
      <c r="F41" s="117" t="s">
        <v>576</v>
      </c>
    </row>
    <row r="42" spans="2:6" ht="63.75">
      <c r="B42" s="342"/>
      <c r="C42" s="345"/>
      <c r="D42" s="346"/>
      <c r="E42" s="117" t="s">
        <v>577</v>
      </c>
      <c r="F42" s="117" t="s">
        <v>578</v>
      </c>
    </row>
    <row r="43" spans="2:6" ht="63.75">
      <c r="B43" s="342"/>
      <c r="C43" s="345"/>
      <c r="D43" s="346"/>
      <c r="E43" s="117" t="s">
        <v>579</v>
      </c>
      <c r="F43" s="117" t="s">
        <v>580</v>
      </c>
    </row>
    <row r="44" spans="2:6" ht="51">
      <c r="B44" s="342"/>
      <c r="C44" s="345"/>
      <c r="D44" s="346"/>
      <c r="E44" s="117" t="s">
        <v>581</v>
      </c>
      <c r="F44" s="117" t="s">
        <v>582</v>
      </c>
    </row>
    <row r="45" spans="2:6" ht="127.5">
      <c r="B45" s="342"/>
      <c r="C45" s="345"/>
      <c r="D45" s="346"/>
      <c r="E45" s="117" t="s">
        <v>583</v>
      </c>
      <c r="F45" s="117" t="s">
        <v>584</v>
      </c>
    </row>
    <row r="46" spans="2:6" ht="25.5">
      <c r="B46" s="342"/>
      <c r="C46" s="345"/>
      <c r="D46" s="346"/>
      <c r="E46" s="117" t="s">
        <v>585</v>
      </c>
      <c r="F46" s="117"/>
    </row>
    <row r="47" spans="2:6" ht="51">
      <c r="B47" s="342"/>
      <c r="C47" s="345"/>
      <c r="D47" s="346"/>
      <c r="E47" s="117" t="s">
        <v>586</v>
      </c>
      <c r="F47" s="117" t="s">
        <v>587</v>
      </c>
    </row>
    <row r="48" spans="2:6">
      <c r="B48" s="342"/>
      <c r="C48" s="345"/>
      <c r="D48" s="346"/>
      <c r="E48" s="117" t="s">
        <v>588</v>
      </c>
      <c r="F48" s="117" t="s">
        <v>589</v>
      </c>
    </row>
    <row r="49" spans="2:6" ht="63.75">
      <c r="B49" s="342"/>
      <c r="C49" s="345"/>
      <c r="D49" s="346"/>
      <c r="E49" s="117" t="s">
        <v>590</v>
      </c>
      <c r="F49" s="117" t="s">
        <v>591</v>
      </c>
    </row>
    <row r="50" spans="2:6" ht="76.5">
      <c r="B50" s="342"/>
      <c r="C50" s="345"/>
      <c r="D50" s="346"/>
      <c r="E50" s="117" t="s">
        <v>592</v>
      </c>
      <c r="F50" s="117" t="s">
        <v>593</v>
      </c>
    </row>
    <row r="51" spans="2:6" ht="25.5">
      <c r="B51" s="342"/>
      <c r="C51" s="345"/>
      <c r="D51" s="346"/>
      <c r="E51" s="117" t="s">
        <v>594</v>
      </c>
      <c r="F51" s="117" t="s">
        <v>595</v>
      </c>
    </row>
    <row r="52" spans="2:6" ht="63.75">
      <c r="B52" s="342"/>
      <c r="C52" s="345"/>
      <c r="D52" s="346"/>
      <c r="E52" s="118" t="s">
        <v>596</v>
      </c>
      <c r="F52" s="117" t="s">
        <v>597</v>
      </c>
    </row>
    <row r="53" spans="2:6" ht="63.75">
      <c r="B53" s="342"/>
      <c r="C53" s="345"/>
      <c r="D53" s="346"/>
      <c r="E53" s="118" t="s">
        <v>598</v>
      </c>
      <c r="F53" s="117" t="s">
        <v>599</v>
      </c>
    </row>
    <row r="54" spans="2:6" ht="114.75">
      <c r="B54" s="342"/>
      <c r="C54" s="345"/>
      <c r="D54" s="346"/>
      <c r="E54" s="118" t="s">
        <v>600</v>
      </c>
      <c r="F54" s="117" t="s">
        <v>601</v>
      </c>
    </row>
    <row r="55" spans="2:6" ht="76.5">
      <c r="B55" s="350" t="s">
        <v>602</v>
      </c>
      <c r="C55" s="353" t="s">
        <v>603</v>
      </c>
      <c r="D55" s="347" t="s">
        <v>604</v>
      </c>
      <c r="E55" s="121" t="s">
        <v>605</v>
      </c>
      <c r="F55" s="113" t="s">
        <v>606</v>
      </c>
    </row>
    <row r="56" spans="2:6" ht="40.9" customHeight="1">
      <c r="B56" s="351"/>
      <c r="C56" s="354"/>
      <c r="D56" s="348"/>
      <c r="E56" s="214" t="s">
        <v>607</v>
      </c>
      <c r="F56" s="216" t="s">
        <v>608</v>
      </c>
    </row>
    <row r="57" spans="2:6">
      <c r="B57" s="352"/>
      <c r="C57" s="355"/>
      <c r="D57" s="349"/>
      <c r="E57" s="215"/>
      <c r="F57" s="217"/>
    </row>
  </sheetData>
  <mergeCells count="19">
    <mergeCell ref="B3:C3"/>
    <mergeCell ref="D3:D4"/>
    <mergeCell ref="E3:E4"/>
    <mergeCell ref="F3:F4"/>
    <mergeCell ref="B5:B13"/>
    <mergeCell ref="C5:C11"/>
    <mergeCell ref="D5:D10"/>
    <mergeCell ref="F5:F10"/>
    <mergeCell ref="B20:B54"/>
    <mergeCell ref="C22:C54"/>
    <mergeCell ref="D22:D54"/>
    <mergeCell ref="D55:D57"/>
    <mergeCell ref="B55:B57"/>
    <mergeCell ref="C55:C57"/>
    <mergeCell ref="B14:B19"/>
    <mergeCell ref="C14:C16"/>
    <mergeCell ref="D14:D16"/>
    <mergeCell ref="C18:C19"/>
    <mergeCell ref="D18:D19"/>
  </mergeCells>
  <hyperlinks>
    <hyperlink ref="A1" location="Index!A1" display="&lt;&lt;"/>
  </hyperlinks>
  <pageMargins left="0.23622047244094491" right="0.23622047244094491" top="0.74803149606299213" bottom="0.74803149606299213" header="0.31496062992125984" footer="0.31496062992125984"/>
  <pageSetup paperSize="9" scale="82" fitToHeight="0" orientation="landscape" horizontalDpi="1200" verticalDpi="1200" r:id="rId1"/>
  <headerFooter>
    <oddFooter>&amp;C&amp;P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75"/>
  <sheetViews>
    <sheetView zoomScaleNormal="100" workbookViewId="0"/>
  </sheetViews>
  <sheetFormatPr baseColWidth="10" defaultColWidth="89.5703125" defaultRowHeight="16.5"/>
  <cols>
    <col min="1" max="1" width="2.7109375" style="11" customWidth="1"/>
    <col min="2" max="2" width="34.5703125" style="72" customWidth="1"/>
    <col min="3" max="3" width="50.85546875" style="74" customWidth="1"/>
    <col min="4" max="16384" width="89.5703125" style="72"/>
  </cols>
  <sheetData>
    <row r="1" spans="1:4" ht="41.25" customHeight="1">
      <c r="A1" s="265" t="s">
        <v>798</v>
      </c>
      <c r="B1" s="71" t="s">
        <v>609</v>
      </c>
      <c r="C1" s="71" t="s">
        <v>487</v>
      </c>
      <c r="D1" s="71" t="s">
        <v>610</v>
      </c>
    </row>
    <row r="2" spans="1:4" ht="334.15" customHeight="1">
      <c r="B2" s="365" t="s">
        <v>611</v>
      </c>
      <c r="C2" s="91" t="s">
        <v>612</v>
      </c>
      <c r="D2" s="92" t="s">
        <v>613</v>
      </c>
    </row>
    <row r="3" spans="1:4" ht="159.6" customHeight="1">
      <c r="B3" s="365"/>
      <c r="C3" s="93" t="s">
        <v>614</v>
      </c>
      <c r="D3" s="94" t="s">
        <v>615</v>
      </c>
    </row>
    <row r="4" spans="1:4" ht="29.25" customHeight="1">
      <c r="B4" s="365"/>
      <c r="C4" s="91" t="s">
        <v>616</v>
      </c>
      <c r="D4" s="92" t="s">
        <v>617</v>
      </c>
    </row>
    <row r="5" spans="1:4" ht="29.25" customHeight="1">
      <c r="B5" s="365"/>
      <c r="C5" s="93" t="s">
        <v>618</v>
      </c>
      <c r="D5" s="94" t="s">
        <v>619</v>
      </c>
    </row>
    <row r="6" spans="1:4" ht="123" customHeight="1">
      <c r="B6" s="365"/>
      <c r="C6" s="91" t="s">
        <v>620</v>
      </c>
      <c r="D6" s="92" t="s">
        <v>621</v>
      </c>
    </row>
    <row r="7" spans="1:4" ht="123.75" customHeight="1">
      <c r="B7" s="365"/>
      <c r="C7" s="93" t="s">
        <v>622</v>
      </c>
      <c r="D7" s="94" t="s">
        <v>623</v>
      </c>
    </row>
    <row r="8" spans="1:4" ht="91.5" customHeight="1">
      <c r="B8" s="365"/>
      <c r="C8" s="91" t="s">
        <v>624</v>
      </c>
      <c r="D8" s="92" t="s">
        <v>625</v>
      </c>
    </row>
    <row r="9" spans="1:4" ht="67.900000000000006" customHeight="1">
      <c r="B9" s="365"/>
      <c r="C9" s="93" t="s">
        <v>626</v>
      </c>
      <c r="D9" s="94" t="s">
        <v>627</v>
      </c>
    </row>
    <row r="10" spans="1:4" ht="27.75" customHeight="1">
      <c r="B10" s="365"/>
      <c r="C10" s="91" t="s">
        <v>628</v>
      </c>
      <c r="D10" s="92" t="s">
        <v>629</v>
      </c>
    </row>
    <row r="11" spans="1:4" ht="33.75" customHeight="1">
      <c r="B11" s="365"/>
      <c r="C11" s="93" t="s">
        <v>630</v>
      </c>
      <c r="D11" s="94" t="s">
        <v>631</v>
      </c>
    </row>
    <row r="12" spans="1:4" ht="22.5" customHeight="1">
      <c r="B12" s="365"/>
      <c r="C12" s="91" t="s">
        <v>632</v>
      </c>
      <c r="D12" s="92" t="s">
        <v>633</v>
      </c>
    </row>
    <row r="13" spans="1:4" ht="27.75" customHeight="1">
      <c r="B13" s="365"/>
      <c r="C13" s="93" t="s">
        <v>634</v>
      </c>
      <c r="D13" s="94" t="s">
        <v>635</v>
      </c>
    </row>
    <row r="14" spans="1:4" ht="30.75" customHeight="1">
      <c r="B14" s="365"/>
      <c r="C14" s="91" t="s">
        <v>636</v>
      </c>
      <c r="D14" s="92" t="s">
        <v>637</v>
      </c>
    </row>
    <row r="15" spans="1:4" ht="45" customHeight="1">
      <c r="B15" s="365"/>
      <c r="C15" s="93" t="s">
        <v>638</v>
      </c>
      <c r="D15" s="94" t="s">
        <v>639</v>
      </c>
    </row>
    <row r="16" spans="1:4" s="73" customFormat="1" ht="57" customHeight="1">
      <c r="A16" s="11"/>
      <c r="B16" s="365"/>
      <c r="C16" s="75" t="s">
        <v>640</v>
      </c>
      <c r="D16" s="92" t="s">
        <v>641</v>
      </c>
    </row>
    <row r="17" spans="1:4" ht="35.25" customHeight="1">
      <c r="B17" s="365"/>
      <c r="C17" s="93" t="s">
        <v>642</v>
      </c>
      <c r="D17" s="94" t="s">
        <v>643</v>
      </c>
    </row>
    <row r="18" spans="1:4" ht="23.25" customHeight="1">
      <c r="B18" s="365"/>
      <c r="C18" s="91" t="s">
        <v>644</v>
      </c>
      <c r="D18" s="92" t="s">
        <v>645</v>
      </c>
    </row>
    <row r="19" spans="1:4" ht="49.9" customHeight="1">
      <c r="B19" s="365"/>
      <c r="C19" s="93" t="s">
        <v>646</v>
      </c>
      <c r="D19" s="94" t="s">
        <v>647</v>
      </c>
    </row>
    <row r="20" spans="1:4" ht="207" customHeight="1">
      <c r="B20" s="365"/>
      <c r="C20" s="75" t="s">
        <v>648</v>
      </c>
      <c r="D20" s="92" t="s">
        <v>649</v>
      </c>
    </row>
    <row r="21" spans="1:4" s="76" customFormat="1" ht="52.15" customHeight="1">
      <c r="A21" s="11"/>
      <c r="B21" s="365"/>
      <c r="C21" s="93" t="s">
        <v>650</v>
      </c>
      <c r="D21" s="94" t="s">
        <v>651</v>
      </c>
    </row>
    <row r="22" spans="1:4" s="76" customFormat="1" ht="35.450000000000003" customHeight="1">
      <c r="A22" s="11"/>
      <c r="B22" s="365"/>
      <c r="C22" s="91" t="s">
        <v>652</v>
      </c>
      <c r="D22" s="92" t="s">
        <v>653</v>
      </c>
    </row>
    <row r="23" spans="1:4" s="76" customFormat="1" ht="42.6" customHeight="1">
      <c r="A23" s="11"/>
      <c r="B23" s="365"/>
      <c r="C23" s="93" t="s">
        <v>654</v>
      </c>
      <c r="D23" s="94" t="s">
        <v>655</v>
      </c>
    </row>
    <row r="24" spans="1:4" ht="73.900000000000006" customHeight="1">
      <c r="B24" s="366" t="s">
        <v>656</v>
      </c>
      <c r="C24" s="75" t="s">
        <v>657</v>
      </c>
      <c r="D24" s="92" t="s">
        <v>658</v>
      </c>
    </row>
    <row r="25" spans="1:4" ht="54.75" customHeight="1">
      <c r="B25" s="366"/>
      <c r="C25" s="367" t="s">
        <v>659</v>
      </c>
      <c r="D25" s="94" t="s">
        <v>660</v>
      </c>
    </row>
    <row r="26" spans="1:4" ht="54" customHeight="1">
      <c r="B26" s="366"/>
      <c r="C26" s="367"/>
      <c r="D26" s="94" t="s">
        <v>661</v>
      </c>
    </row>
    <row r="27" spans="1:4" ht="48" customHeight="1">
      <c r="B27" s="366"/>
      <c r="C27" s="368" t="s">
        <v>662</v>
      </c>
      <c r="D27" s="92" t="s">
        <v>663</v>
      </c>
    </row>
    <row r="28" spans="1:4" ht="68.25" customHeight="1">
      <c r="B28" s="366"/>
      <c r="C28" s="368"/>
      <c r="D28" s="92" t="s">
        <v>664</v>
      </c>
    </row>
    <row r="29" spans="1:4" ht="73.5" customHeight="1">
      <c r="B29" s="366"/>
      <c r="C29" s="367" t="s">
        <v>665</v>
      </c>
      <c r="D29" s="94" t="s">
        <v>666</v>
      </c>
    </row>
    <row r="30" spans="1:4" ht="44.25" customHeight="1">
      <c r="B30" s="366"/>
      <c r="C30" s="367"/>
      <c r="D30" s="94" t="s">
        <v>667</v>
      </c>
    </row>
    <row r="31" spans="1:4" ht="59.25" customHeight="1">
      <c r="B31" s="366"/>
      <c r="C31" s="75" t="s">
        <v>668</v>
      </c>
      <c r="D31" s="92" t="s">
        <v>669</v>
      </c>
    </row>
    <row r="32" spans="1:4" ht="24.75" customHeight="1">
      <c r="B32" s="366"/>
      <c r="C32" s="93" t="s">
        <v>670</v>
      </c>
      <c r="D32" s="94" t="s">
        <v>671</v>
      </c>
    </row>
    <row r="33" spans="2:4" ht="23.25" customHeight="1">
      <c r="B33" s="366"/>
      <c r="C33" s="75" t="s">
        <v>672</v>
      </c>
      <c r="D33" s="92" t="s">
        <v>673</v>
      </c>
    </row>
    <row r="34" spans="2:4" ht="45" customHeight="1">
      <c r="B34" s="366"/>
      <c r="C34" s="93" t="s">
        <v>674</v>
      </c>
      <c r="D34" s="94" t="s">
        <v>675</v>
      </c>
    </row>
    <row r="35" spans="2:4" ht="21" customHeight="1">
      <c r="B35" s="366"/>
      <c r="C35" s="75" t="s">
        <v>676</v>
      </c>
      <c r="D35" s="92" t="s">
        <v>677</v>
      </c>
    </row>
    <row r="36" spans="2:4" ht="110.45" customHeight="1">
      <c r="B36" s="366"/>
      <c r="C36" s="93" t="s">
        <v>678</v>
      </c>
      <c r="D36" s="94" t="s">
        <v>679</v>
      </c>
    </row>
    <row r="37" spans="2:4" ht="30" customHeight="1">
      <c r="B37" s="366"/>
      <c r="C37" s="75" t="s">
        <v>680</v>
      </c>
      <c r="D37" s="92" t="s">
        <v>681</v>
      </c>
    </row>
    <row r="38" spans="2:4" ht="45" customHeight="1">
      <c r="B38" s="366"/>
      <c r="C38" s="93" t="s">
        <v>638</v>
      </c>
      <c r="D38" s="94" t="s">
        <v>682</v>
      </c>
    </row>
    <row r="39" spans="2:4" ht="42.75" customHeight="1">
      <c r="B39" s="366"/>
      <c r="C39" s="75" t="s">
        <v>683</v>
      </c>
      <c r="D39" s="92" t="s">
        <v>684</v>
      </c>
    </row>
    <row r="40" spans="2:4" ht="33.75" customHeight="1">
      <c r="B40" s="366"/>
      <c r="C40" s="93" t="s">
        <v>685</v>
      </c>
      <c r="D40" s="94" t="s">
        <v>686</v>
      </c>
    </row>
    <row r="41" spans="2:4" ht="45" customHeight="1">
      <c r="B41" s="365" t="s">
        <v>687</v>
      </c>
      <c r="C41" s="75" t="s">
        <v>688</v>
      </c>
      <c r="D41" s="92" t="s">
        <v>689</v>
      </c>
    </row>
    <row r="42" spans="2:4" ht="50.25" customHeight="1">
      <c r="B42" s="365"/>
      <c r="C42" s="75" t="s">
        <v>690</v>
      </c>
      <c r="D42" s="92" t="s">
        <v>691</v>
      </c>
    </row>
    <row r="43" spans="2:4" ht="176.25" customHeight="1">
      <c r="B43" s="365"/>
      <c r="C43" s="93" t="s">
        <v>692</v>
      </c>
      <c r="D43" s="94" t="s">
        <v>693</v>
      </c>
    </row>
    <row r="44" spans="2:4" ht="24" customHeight="1">
      <c r="B44" s="365"/>
      <c r="C44" s="75" t="s">
        <v>694</v>
      </c>
      <c r="D44" s="92" t="s">
        <v>695</v>
      </c>
    </row>
    <row r="45" spans="2:4" ht="26.25" customHeight="1">
      <c r="B45" s="365"/>
      <c r="C45" s="93" t="s">
        <v>696</v>
      </c>
      <c r="D45" s="94" t="s">
        <v>697</v>
      </c>
    </row>
    <row r="46" spans="2:4" ht="30.75" customHeight="1">
      <c r="B46" s="365"/>
      <c r="C46" s="75" t="s">
        <v>698</v>
      </c>
      <c r="D46" s="92" t="s">
        <v>699</v>
      </c>
    </row>
    <row r="47" spans="2:4" ht="123.75" customHeight="1">
      <c r="B47" s="365"/>
      <c r="C47" s="93" t="s">
        <v>700</v>
      </c>
      <c r="D47" s="94" t="s">
        <v>701</v>
      </c>
    </row>
    <row r="48" spans="2:4" ht="123.75" customHeight="1">
      <c r="B48" s="365"/>
      <c r="C48" s="75" t="s">
        <v>702</v>
      </c>
      <c r="D48" s="92" t="s">
        <v>703</v>
      </c>
    </row>
    <row r="49" spans="2:4" ht="42.75" customHeight="1">
      <c r="B49" s="365"/>
      <c r="C49" s="93" t="s">
        <v>704</v>
      </c>
      <c r="D49" s="94" t="s">
        <v>705</v>
      </c>
    </row>
    <row r="50" spans="2:4" ht="27.75" customHeight="1">
      <c r="B50" s="365"/>
      <c r="C50" s="75" t="s">
        <v>706</v>
      </c>
      <c r="D50" s="92" t="s">
        <v>707</v>
      </c>
    </row>
    <row r="51" spans="2:4" ht="80.25" customHeight="1">
      <c r="B51" s="365"/>
      <c r="C51" s="93" t="s">
        <v>708</v>
      </c>
      <c r="D51" s="94" t="s">
        <v>709</v>
      </c>
    </row>
    <row r="52" spans="2:4" ht="54" customHeight="1">
      <c r="B52" s="365"/>
      <c r="C52" s="75" t="s">
        <v>710</v>
      </c>
      <c r="D52" s="92" t="s">
        <v>711</v>
      </c>
    </row>
    <row r="53" spans="2:4" ht="45" customHeight="1">
      <c r="B53" s="366" t="s">
        <v>712</v>
      </c>
      <c r="C53" s="93" t="s">
        <v>713</v>
      </c>
      <c r="D53" s="94" t="s">
        <v>714</v>
      </c>
    </row>
    <row r="54" spans="2:4" ht="27" customHeight="1">
      <c r="B54" s="366"/>
      <c r="C54" s="75" t="s">
        <v>622</v>
      </c>
      <c r="D54" s="92" t="s">
        <v>715</v>
      </c>
    </row>
    <row r="55" spans="2:4" ht="45" customHeight="1">
      <c r="B55" s="366"/>
      <c r="C55" s="93" t="s">
        <v>716</v>
      </c>
      <c r="D55" s="94" t="s">
        <v>717</v>
      </c>
    </row>
    <row r="56" spans="2:4" ht="45" customHeight="1">
      <c r="B56" s="366"/>
      <c r="C56" s="75" t="s">
        <v>718</v>
      </c>
      <c r="D56" s="92" t="s">
        <v>719</v>
      </c>
    </row>
    <row r="57" spans="2:4" ht="45" customHeight="1">
      <c r="B57" s="366"/>
      <c r="C57" s="93" t="s">
        <v>720</v>
      </c>
      <c r="D57" s="94" t="s">
        <v>721</v>
      </c>
    </row>
    <row r="58" spans="2:4" ht="59.25" customHeight="1">
      <c r="B58" s="366"/>
      <c r="C58" s="75" t="s">
        <v>618</v>
      </c>
      <c r="D58" s="92" t="s">
        <v>722</v>
      </c>
    </row>
    <row r="59" spans="2:4" ht="189" customHeight="1">
      <c r="B59" s="365" t="s">
        <v>723</v>
      </c>
      <c r="C59" s="93" t="s">
        <v>724</v>
      </c>
      <c r="D59" s="94" t="s">
        <v>725</v>
      </c>
    </row>
    <row r="60" spans="2:4" ht="45" customHeight="1">
      <c r="B60" s="365"/>
      <c r="C60" s="75" t="s">
        <v>626</v>
      </c>
      <c r="D60" s="92" t="s">
        <v>715</v>
      </c>
    </row>
    <row r="61" spans="2:4" ht="122.45" customHeight="1">
      <c r="B61" s="365"/>
      <c r="C61" s="93" t="s">
        <v>620</v>
      </c>
      <c r="D61" s="94" t="s">
        <v>726</v>
      </c>
    </row>
    <row r="62" spans="2:4" ht="60.75" customHeight="1">
      <c r="B62" s="365"/>
      <c r="C62" s="75" t="s">
        <v>727</v>
      </c>
      <c r="D62" s="92" t="s">
        <v>728</v>
      </c>
    </row>
    <row r="63" spans="2:4" ht="63.75" customHeight="1">
      <c r="B63" s="365"/>
      <c r="C63" s="93" t="s">
        <v>729</v>
      </c>
      <c r="D63" s="94" t="s">
        <v>730</v>
      </c>
    </row>
    <row r="64" spans="2:4" ht="20.25" customHeight="1">
      <c r="B64" s="366" t="s">
        <v>731</v>
      </c>
      <c r="C64" s="75" t="s">
        <v>732</v>
      </c>
      <c r="D64" s="92" t="s">
        <v>733</v>
      </c>
    </row>
    <row r="65" spans="2:4" ht="57.75" customHeight="1">
      <c r="B65" s="366"/>
      <c r="C65" s="93" t="s">
        <v>734</v>
      </c>
      <c r="D65" s="94" t="s">
        <v>735</v>
      </c>
    </row>
    <row r="66" spans="2:4" ht="63" customHeight="1">
      <c r="B66" s="366"/>
      <c r="C66" s="75" t="s">
        <v>736</v>
      </c>
      <c r="D66" s="92" t="s">
        <v>737</v>
      </c>
    </row>
    <row r="67" spans="2:4" ht="63" customHeight="1">
      <c r="B67" s="366"/>
      <c r="C67" s="93" t="s">
        <v>738</v>
      </c>
      <c r="D67" s="94" t="s">
        <v>739</v>
      </c>
    </row>
    <row r="68" spans="2:4" ht="49.5" customHeight="1">
      <c r="B68" s="366"/>
      <c r="C68" s="75" t="s">
        <v>740</v>
      </c>
      <c r="D68" s="92" t="s">
        <v>741</v>
      </c>
    </row>
    <row r="69" spans="2:4" ht="95.25" customHeight="1">
      <c r="B69" s="366"/>
      <c r="C69" s="93" t="s">
        <v>742</v>
      </c>
      <c r="D69" s="94" t="s">
        <v>743</v>
      </c>
    </row>
    <row r="70" spans="2:4" ht="61.5" customHeight="1">
      <c r="B70" s="366"/>
      <c r="C70" s="75" t="s">
        <v>744</v>
      </c>
      <c r="D70" s="92" t="s">
        <v>745</v>
      </c>
    </row>
    <row r="71" spans="2:4" ht="55.5" customHeight="1">
      <c r="B71" s="366"/>
      <c r="C71" s="93" t="s">
        <v>746</v>
      </c>
      <c r="D71" s="94" t="s">
        <v>747</v>
      </c>
    </row>
    <row r="72" spans="2:4" ht="60" customHeight="1">
      <c r="B72" s="366"/>
      <c r="C72" s="75" t="s">
        <v>748</v>
      </c>
      <c r="D72" s="92" t="s">
        <v>749</v>
      </c>
    </row>
    <row r="73" spans="2:4" ht="108" customHeight="1">
      <c r="B73" s="366"/>
      <c r="C73" s="93" t="s">
        <v>750</v>
      </c>
      <c r="D73" s="94" t="s">
        <v>751</v>
      </c>
    </row>
    <row r="74" spans="2:4" ht="45" customHeight="1">
      <c r="B74" s="366"/>
      <c r="C74" s="75" t="s">
        <v>752</v>
      </c>
      <c r="D74" s="92" t="s">
        <v>753</v>
      </c>
    </row>
    <row r="75" spans="2:4" ht="108" customHeight="1">
      <c r="B75" s="366"/>
      <c r="C75" s="93" t="s">
        <v>754</v>
      </c>
      <c r="D75" s="94" t="s">
        <v>755</v>
      </c>
    </row>
  </sheetData>
  <mergeCells count="9">
    <mergeCell ref="B2:B23"/>
    <mergeCell ref="B59:B63"/>
    <mergeCell ref="B64:B75"/>
    <mergeCell ref="B24:B40"/>
    <mergeCell ref="C25:C26"/>
    <mergeCell ref="C27:C28"/>
    <mergeCell ref="C29:C30"/>
    <mergeCell ref="B41:B52"/>
    <mergeCell ref="B53:B58"/>
  </mergeCells>
  <hyperlinks>
    <hyperlink ref="A1" location="Index!A1" display="&lt;&lt;"/>
  </hyperlinks>
  <pageMargins left="0.7" right="0.7" top="0.75" bottom="0.75" header="0.3" footer="0.3"/>
  <pageSetup paperSize="8" scale="48"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5"/>
  <sheetViews>
    <sheetView showGridLines="0" zoomScaleNormal="100" workbookViewId="0"/>
  </sheetViews>
  <sheetFormatPr baseColWidth="10" defaultColWidth="11.42578125" defaultRowHeight="16.5"/>
  <cols>
    <col min="1" max="1" width="2.7109375" style="11" customWidth="1"/>
    <col min="2" max="2" width="40.7109375" style="1" customWidth="1"/>
    <col min="3" max="3" width="9.7109375" style="10" customWidth="1"/>
    <col min="4" max="8" width="15.7109375" style="1" customWidth="1"/>
    <col min="9" max="16384" width="11.42578125" style="37"/>
  </cols>
  <sheetData>
    <row r="1" spans="1:8">
      <c r="A1" s="265" t="s">
        <v>798</v>
      </c>
    </row>
    <row r="2" spans="1:8" s="35" customFormat="1" ht="20.100000000000001" customHeight="1">
      <c r="A2" s="11"/>
      <c r="B2" s="266" t="s">
        <v>10</v>
      </c>
      <c r="C2" s="266"/>
      <c r="D2" s="266"/>
      <c r="E2" s="266"/>
      <c r="F2" s="266"/>
      <c r="G2" s="266"/>
      <c r="H2" s="266"/>
    </row>
    <row r="3" spans="1:8" s="36" customFormat="1" ht="20.100000000000001" customHeight="1">
      <c r="A3" s="11"/>
      <c r="B3" s="267" t="s">
        <v>11</v>
      </c>
      <c r="C3" s="267"/>
      <c r="D3" s="267"/>
      <c r="E3" s="267"/>
      <c r="F3" s="267"/>
      <c r="G3" s="267"/>
      <c r="H3" s="267"/>
    </row>
    <row r="4" spans="1:8" s="36" customFormat="1" ht="5.0999999999999996" customHeight="1" thickBot="1">
      <c r="A4" s="11"/>
      <c r="B4" s="208"/>
      <c r="C4" s="208"/>
      <c r="D4" s="208"/>
      <c r="E4" s="208"/>
      <c r="F4" s="208"/>
      <c r="G4" s="208"/>
      <c r="H4" s="208"/>
    </row>
    <row r="5" spans="1:8" ht="29.25" customHeight="1" thickBot="1">
      <c r="B5" s="2"/>
      <c r="C5" s="209" t="s">
        <v>12</v>
      </c>
      <c r="D5" s="209">
        <v>2019</v>
      </c>
      <c r="E5" s="209">
        <f>+D5</f>
        <v>2019</v>
      </c>
      <c r="F5" s="209">
        <f>+E5+1</f>
        <v>2020</v>
      </c>
      <c r="G5" s="209" t="s">
        <v>13</v>
      </c>
      <c r="H5" s="209">
        <f>+F5+1</f>
        <v>2021</v>
      </c>
    </row>
    <row r="6" spans="1:8" ht="20.100000000000001" customHeight="1">
      <c r="B6" s="53"/>
      <c r="C6" s="53"/>
      <c r="D6" s="54" t="s">
        <v>14</v>
      </c>
      <c r="E6" s="268" t="s">
        <v>15</v>
      </c>
      <c r="F6" s="269"/>
      <c r="G6" s="269"/>
      <c r="H6" s="269"/>
    </row>
    <row r="7" spans="1:8" ht="20.100000000000001" customHeight="1" thickBot="1">
      <c r="B7" s="3" t="s">
        <v>16</v>
      </c>
      <c r="C7" s="2" t="s">
        <v>17</v>
      </c>
      <c r="D7" s="55">
        <v>110.79253282477951</v>
      </c>
      <c r="E7" s="55">
        <v>1.9501052727461055</v>
      </c>
      <c r="F7" s="55">
        <v>-11.200358642983732</v>
      </c>
      <c r="G7" s="55">
        <v>7.2</v>
      </c>
      <c r="H7" s="55">
        <v>9.8487867584346134</v>
      </c>
    </row>
    <row r="8" spans="1:8" ht="20.100000000000001" customHeight="1" thickBot="1">
      <c r="B8" s="4" t="s">
        <v>18</v>
      </c>
      <c r="C8" s="5"/>
      <c r="D8" s="56"/>
      <c r="E8" s="56">
        <v>1.5192805263489539</v>
      </c>
      <c r="F8" s="56">
        <v>0.7510138058349547</v>
      </c>
      <c r="G8" s="56" t="s">
        <v>19</v>
      </c>
      <c r="H8" s="56">
        <v>1.2704443396438947</v>
      </c>
    </row>
    <row r="9" spans="1:8" ht="20.100000000000001" customHeight="1" thickBot="1">
      <c r="B9" s="57" t="s">
        <v>20</v>
      </c>
      <c r="C9" s="2"/>
      <c r="D9" s="55"/>
      <c r="E9" s="55"/>
      <c r="F9" s="55"/>
      <c r="G9" s="55" t="s">
        <v>19</v>
      </c>
      <c r="H9" s="55"/>
    </row>
    <row r="10" spans="1:8" ht="20.100000000000001" customHeight="1" thickBot="1">
      <c r="B10" s="58" t="s">
        <v>21</v>
      </c>
      <c r="C10" s="5"/>
      <c r="D10" s="56"/>
      <c r="E10" s="56">
        <v>0.82061921581745523</v>
      </c>
      <c r="F10" s="56">
        <v>0.47892003958814655</v>
      </c>
      <c r="G10" s="56" t="s">
        <v>19</v>
      </c>
      <c r="H10" s="56">
        <v>0.56871512399055746</v>
      </c>
    </row>
    <row r="11" spans="1:8" ht="20.100000000000001" customHeight="1" thickBot="1">
      <c r="B11" s="59" t="s">
        <v>22</v>
      </c>
      <c r="C11" s="2"/>
      <c r="D11" s="55"/>
      <c r="E11" s="55">
        <v>0.54720517036676242</v>
      </c>
      <c r="F11" s="55">
        <v>0.14183865107335158</v>
      </c>
      <c r="G11" s="55" t="s">
        <v>19</v>
      </c>
      <c r="H11" s="55">
        <v>0.38516199980884736</v>
      </c>
    </row>
    <row r="12" spans="1:8" ht="20.100000000000001" customHeight="1" thickBot="1">
      <c r="B12" s="58" t="s">
        <v>23</v>
      </c>
      <c r="C12" s="5"/>
      <c r="D12" s="56"/>
      <c r="E12" s="56">
        <v>0.15145614016480735</v>
      </c>
      <c r="F12" s="56">
        <v>0.13025511517339439</v>
      </c>
      <c r="G12" s="56" t="s">
        <v>19</v>
      </c>
      <c r="H12" s="56">
        <v>0.31656721584436553</v>
      </c>
    </row>
    <row r="13" spans="1:8" ht="20.100000000000001" customHeight="1">
      <c r="B13" s="6" t="s">
        <v>24</v>
      </c>
      <c r="C13" s="7" t="s">
        <v>17</v>
      </c>
      <c r="D13" s="60">
        <v>1244.7719999999999</v>
      </c>
      <c r="E13" s="60">
        <v>3.3656884294754885</v>
      </c>
      <c r="F13" s="60">
        <v>-11.199917804350312</v>
      </c>
      <c r="G13" s="60">
        <v>8.1</v>
      </c>
      <c r="H13" s="60">
        <v>10.799118586765722</v>
      </c>
    </row>
    <row r="14" spans="1:8" ht="20.100000000000001" customHeight="1" thickBot="1">
      <c r="B14" s="4" t="s">
        <v>25</v>
      </c>
      <c r="C14" s="5"/>
      <c r="D14" s="56"/>
      <c r="E14" s="56"/>
      <c r="F14" s="56"/>
      <c r="G14" s="56"/>
      <c r="H14" s="56"/>
    </row>
    <row r="15" spans="1:8" ht="20.100000000000001" customHeight="1" thickBot="1">
      <c r="B15" s="3" t="s">
        <v>26</v>
      </c>
      <c r="C15" s="2" t="s">
        <v>27</v>
      </c>
      <c r="D15" s="55">
        <v>108.66237987275073</v>
      </c>
      <c r="E15" s="55">
        <v>0.92045041689499119</v>
      </c>
      <c r="F15" s="55">
        <v>-12.6242251</v>
      </c>
      <c r="G15" s="55">
        <v>8.3000000000000007</v>
      </c>
      <c r="H15" s="55">
        <v>10.68696519</v>
      </c>
    </row>
    <row r="16" spans="1:8" ht="27" customHeight="1" thickBot="1">
      <c r="B16" s="4" t="s">
        <v>28</v>
      </c>
      <c r="C16" s="5" t="s">
        <v>27</v>
      </c>
      <c r="D16" s="56">
        <v>107.14919036000001</v>
      </c>
      <c r="E16" s="56">
        <v>2.3454641811086141</v>
      </c>
      <c r="F16" s="56">
        <v>6.2907035984589799</v>
      </c>
      <c r="G16" s="56">
        <v>0.5</v>
      </c>
      <c r="H16" s="56">
        <v>2.5610732889251864</v>
      </c>
    </row>
    <row r="17" spans="2:8" ht="20.100000000000001" customHeight="1" thickBot="1">
      <c r="B17" s="3" t="s">
        <v>29</v>
      </c>
      <c r="C17" s="2" t="s">
        <v>30</v>
      </c>
      <c r="D17" s="55">
        <v>119.07404868372754</v>
      </c>
      <c r="E17" s="55">
        <v>2.6544547221630577</v>
      </c>
      <c r="F17" s="55">
        <v>-18.305263657976457</v>
      </c>
      <c r="G17" s="55">
        <v>7.2</v>
      </c>
      <c r="H17" s="55">
        <v>15.038729712599563</v>
      </c>
    </row>
    <row r="18" spans="2:8" ht="24" customHeight="1" thickBot="1">
      <c r="B18" s="4" t="s">
        <v>31</v>
      </c>
      <c r="C18" s="5" t="s">
        <v>32</v>
      </c>
      <c r="D18" s="61" t="s">
        <v>19</v>
      </c>
      <c r="E18" s="56">
        <v>-0.10188987843725882</v>
      </c>
      <c r="F18" s="56">
        <v>0</v>
      </c>
      <c r="G18" s="56">
        <v>0</v>
      </c>
      <c r="H18" s="56">
        <v>0</v>
      </c>
    </row>
    <row r="19" spans="2:8" ht="20.100000000000001" customHeight="1" thickBot="1">
      <c r="B19" s="3" t="s">
        <v>33</v>
      </c>
      <c r="C19" s="2" t="s">
        <v>34</v>
      </c>
      <c r="D19" s="55">
        <v>116.28604160553323</v>
      </c>
      <c r="E19" s="55">
        <v>2.2834910134203579</v>
      </c>
      <c r="F19" s="55">
        <v>-22.651</v>
      </c>
      <c r="G19" s="55">
        <v>11.7</v>
      </c>
      <c r="H19" s="55">
        <v>18.014565000000001</v>
      </c>
    </row>
    <row r="20" spans="2:8" ht="20.100000000000001" customHeight="1" thickBot="1">
      <c r="B20" s="4" t="s">
        <v>35</v>
      </c>
      <c r="C20" s="5" t="s">
        <v>36</v>
      </c>
      <c r="D20" s="56">
        <v>115.07055815650318</v>
      </c>
      <c r="E20" s="56">
        <v>0.74010390008962812</v>
      </c>
      <c r="F20" s="56">
        <v>-20.048999999999999</v>
      </c>
      <c r="G20" s="56">
        <v>8.6</v>
      </c>
      <c r="H20" s="56">
        <v>17.122956500000001</v>
      </c>
    </row>
    <row r="21" spans="2:8" ht="20.100000000000001" customHeight="1" thickBot="1">
      <c r="B21" s="3" t="s">
        <v>37</v>
      </c>
      <c r="C21" s="2"/>
      <c r="D21" s="55"/>
      <c r="E21" s="55"/>
      <c r="F21" s="55"/>
      <c r="G21" s="55"/>
      <c r="H21" s="55"/>
    </row>
    <row r="22" spans="2:8" ht="20.100000000000001" customHeight="1" thickBot="1">
      <c r="B22" s="4" t="s">
        <v>38</v>
      </c>
      <c r="C22" s="5"/>
      <c r="D22" s="61" t="s">
        <v>19</v>
      </c>
      <c r="E22" s="56">
        <v>1.4900945581620297</v>
      </c>
      <c r="F22" s="56">
        <v>-9.6890795806333507</v>
      </c>
      <c r="G22" s="56">
        <v>6.1</v>
      </c>
      <c r="H22" s="56">
        <v>9.3328344657455187</v>
      </c>
    </row>
    <row r="23" spans="2:8" ht="27" customHeight="1" thickBot="1">
      <c r="B23" s="3" t="s">
        <v>39</v>
      </c>
      <c r="C23" s="2" t="s">
        <v>32</v>
      </c>
      <c r="D23" s="55" t="s">
        <v>19</v>
      </c>
      <c r="E23" s="55">
        <v>-0.10188987843725882</v>
      </c>
      <c r="F23" s="55">
        <v>0</v>
      </c>
      <c r="G23" s="55">
        <v>0</v>
      </c>
      <c r="H23" s="55">
        <v>0</v>
      </c>
    </row>
    <row r="24" spans="2:8" ht="20.100000000000001" customHeight="1" thickBot="1">
      <c r="B24" s="8" t="s">
        <v>40</v>
      </c>
      <c r="C24" s="9" t="s">
        <v>41</v>
      </c>
      <c r="D24" s="61" t="s">
        <v>19</v>
      </c>
      <c r="E24" s="61">
        <v>0.56000000000000005</v>
      </c>
      <c r="F24" s="61">
        <v>-1.5099999999999998</v>
      </c>
      <c r="G24" s="61">
        <v>1.1000000000000001</v>
      </c>
      <c r="H24" s="61">
        <v>0.51999999999999957</v>
      </c>
    </row>
    <row r="25" spans="2:8" ht="15.95" customHeight="1" thickTop="1">
      <c r="B25" s="52" t="s">
        <v>42</v>
      </c>
      <c r="C25" s="62"/>
      <c r="D25" s="62"/>
      <c r="E25" s="62"/>
      <c r="F25" s="62"/>
      <c r="G25" s="62"/>
      <c r="H25" s="62"/>
    </row>
  </sheetData>
  <mergeCells count="3">
    <mergeCell ref="B2:H2"/>
    <mergeCell ref="B3:H3"/>
    <mergeCell ref="E6:H6"/>
  </mergeCells>
  <hyperlinks>
    <hyperlink ref="A1" location="Index!A1" display="&lt;&lt;"/>
  </hyperlink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14"/>
  <sheetViews>
    <sheetView showGridLines="0" zoomScaleNormal="100" workbookViewId="0"/>
  </sheetViews>
  <sheetFormatPr baseColWidth="10" defaultColWidth="11.42578125" defaultRowHeight="16.5"/>
  <cols>
    <col min="1" max="1" width="2.7109375" style="11" customWidth="1"/>
    <col min="2" max="2" width="55.7109375" style="13" customWidth="1"/>
    <col min="3" max="3" width="9.7109375" style="13" customWidth="1"/>
    <col min="4" max="8" width="15.7109375" style="13" customWidth="1"/>
    <col min="9" max="16384" width="11.42578125" style="13"/>
  </cols>
  <sheetData>
    <row r="1" spans="1:8">
      <c r="A1" s="265" t="s">
        <v>798</v>
      </c>
    </row>
    <row r="2" spans="1:8" s="15" customFormat="1" ht="20.100000000000001" customHeight="1">
      <c r="A2" s="11"/>
      <c r="B2" s="270" t="s">
        <v>43</v>
      </c>
      <c r="C2" s="270"/>
      <c r="D2" s="270"/>
      <c r="E2" s="270"/>
      <c r="F2" s="270"/>
      <c r="G2" s="270"/>
      <c r="H2" s="270"/>
    </row>
    <row r="3" spans="1:8" s="15" customFormat="1" ht="20.100000000000001" customHeight="1">
      <c r="A3" s="11"/>
      <c r="B3" s="44"/>
      <c r="C3" s="44"/>
      <c r="D3" s="44"/>
      <c r="E3" s="44"/>
      <c r="F3" s="44"/>
      <c r="G3" s="44"/>
      <c r="H3" s="44"/>
    </row>
    <row r="4" spans="1:8" s="15" customFormat="1" ht="5.0999999999999996" customHeight="1" thickBot="1">
      <c r="A4" s="11"/>
      <c r="B4" s="44"/>
      <c r="C4" s="44"/>
      <c r="D4" s="44"/>
      <c r="E4" s="44"/>
    </row>
    <row r="5" spans="1:8" s="11" customFormat="1" ht="20.100000000000001" customHeight="1" thickBot="1">
      <c r="B5" s="2"/>
      <c r="C5" s="209" t="s">
        <v>12</v>
      </c>
      <c r="D5" s="209">
        <v>2019</v>
      </c>
      <c r="E5" s="209">
        <f>+D5</f>
        <v>2019</v>
      </c>
      <c r="F5" s="209">
        <f>+E5+1</f>
        <v>2020</v>
      </c>
      <c r="G5" s="209" t="s">
        <v>13</v>
      </c>
      <c r="H5" s="209">
        <f t="shared" ref="H5" si="0">+F5+1</f>
        <v>2021</v>
      </c>
    </row>
    <row r="6" spans="1:8" s="11" customFormat="1" ht="20.100000000000001" customHeight="1">
      <c r="B6" s="53"/>
      <c r="C6" s="53"/>
      <c r="D6" s="54" t="s">
        <v>14</v>
      </c>
      <c r="E6" s="268" t="s">
        <v>15</v>
      </c>
      <c r="F6" s="269"/>
      <c r="G6" s="269"/>
      <c r="H6" s="269"/>
    </row>
    <row r="7" spans="1:8" s="11" customFormat="1" ht="20.100000000000001" customHeight="1" thickBot="1">
      <c r="B7" s="3" t="s">
        <v>44</v>
      </c>
      <c r="C7" s="2"/>
      <c r="D7" s="55">
        <v>18.376900000000003</v>
      </c>
      <c r="E7" s="55">
        <v>2.2768508108950591</v>
      </c>
      <c r="F7" s="55">
        <v>-8.3874642483850455</v>
      </c>
      <c r="G7" s="55">
        <v>5.6</v>
      </c>
      <c r="H7" s="55">
        <v>7.2014177518523459</v>
      </c>
    </row>
    <row r="8" spans="1:8" s="11" customFormat="1" ht="20.100000000000001" customHeight="1" thickBot="1">
      <c r="B8" s="4" t="s">
        <v>45</v>
      </c>
      <c r="C8" s="5"/>
      <c r="D8" s="56" t="s">
        <v>19</v>
      </c>
      <c r="E8" s="56">
        <v>14.104251078077565</v>
      </c>
      <c r="F8" s="56">
        <v>17.103738404560644</v>
      </c>
      <c r="G8" s="56">
        <v>16.899999999999999</v>
      </c>
      <c r="H8" s="56">
        <v>16.297211632761229</v>
      </c>
    </row>
    <row r="9" spans="1:8" s="11" customFormat="1" ht="20.100000000000001" customHeight="1" thickBot="1">
      <c r="B9" s="3" t="s">
        <v>46</v>
      </c>
      <c r="C9" s="2"/>
      <c r="D9" s="55">
        <v>64.966847208535782</v>
      </c>
      <c r="E9" s="55">
        <v>-0.31947164540010453</v>
      </c>
      <c r="F9" s="55">
        <v>-3.0704252114854169</v>
      </c>
      <c r="G9" s="55">
        <v>1.5</v>
      </c>
      <c r="H9" s="55">
        <v>2.4695279802272374</v>
      </c>
    </row>
    <row r="10" spans="1:8" s="11" customFormat="1" ht="20.100000000000001" customHeight="1" thickBot="1">
      <c r="B10" s="4" t="s">
        <v>47</v>
      </c>
      <c r="C10" s="5" t="s">
        <v>48</v>
      </c>
      <c r="D10" s="56">
        <v>571.00800000000004</v>
      </c>
      <c r="E10" s="56">
        <v>4.7965305676735737</v>
      </c>
      <c r="F10" s="56">
        <v>-5.481823637662564</v>
      </c>
      <c r="G10" s="56">
        <v>4.5</v>
      </c>
      <c r="H10" s="56">
        <v>6.7975694332226055</v>
      </c>
    </row>
    <row r="11" spans="1:8" s="11" customFormat="1" ht="20.100000000000001" customHeight="1" thickBot="1">
      <c r="B11" s="25" t="s">
        <v>49</v>
      </c>
      <c r="C11" s="7"/>
      <c r="D11" s="60">
        <v>36.304495717909759</v>
      </c>
      <c r="E11" s="60">
        <v>2.0993773105641322</v>
      </c>
      <c r="F11" s="60">
        <v>2.3166490351473223</v>
      </c>
      <c r="G11" s="60">
        <v>0.4</v>
      </c>
      <c r="H11" s="60">
        <v>0.36988217851077199</v>
      </c>
    </row>
    <row r="12" spans="1:8" s="11" customFormat="1" ht="15.95" customHeight="1" thickTop="1">
      <c r="B12" s="52" t="s">
        <v>50</v>
      </c>
      <c r="C12" s="62"/>
      <c r="D12" s="62"/>
      <c r="E12" s="62"/>
      <c r="F12" s="62"/>
      <c r="G12" s="62"/>
      <c r="H12" s="62"/>
    </row>
    <row r="13" spans="1:8" s="11" customFormat="1" ht="15.95" customHeight="1">
      <c r="B13" s="63" t="s">
        <v>51</v>
      </c>
      <c r="C13" s="64"/>
      <c r="D13" s="64"/>
      <c r="E13" s="64"/>
      <c r="F13" s="64"/>
      <c r="G13" s="64"/>
      <c r="H13" s="64"/>
    </row>
    <row r="14" spans="1:8" s="11" customFormat="1" ht="15.95" customHeight="1">
      <c r="B14" s="65" t="s">
        <v>42</v>
      </c>
      <c r="C14" s="64"/>
      <c r="D14" s="64"/>
      <c r="E14" s="64"/>
      <c r="F14" s="64"/>
      <c r="G14" s="64"/>
      <c r="H14" s="64"/>
    </row>
  </sheetData>
  <mergeCells count="2">
    <mergeCell ref="B2:H2"/>
    <mergeCell ref="E6:H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zoomScaleNormal="100" workbookViewId="0"/>
  </sheetViews>
  <sheetFormatPr baseColWidth="10" defaultColWidth="11.42578125" defaultRowHeight="16.5"/>
  <cols>
    <col min="1" max="1" width="2.7109375" style="11" customWidth="1"/>
    <col min="2" max="2" width="55.7109375" style="13" customWidth="1"/>
    <col min="3" max="3" width="9.7109375" style="13" customWidth="1"/>
    <col min="4" max="7" width="15.7109375" style="13" customWidth="1"/>
    <col min="8" max="16384" width="11.42578125" style="13"/>
  </cols>
  <sheetData>
    <row r="1" spans="1:7">
      <c r="A1" s="265" t="s">
        <v>798</v>
      </c>
    </row>
    <row r="2" spans="1:7" s="15" customFormat="1" ht="20.100000000000001" customHeight="1">
      <c r="A2" s="11"/>
      <c r="B2" s="270" t="s">
        <v>52</v>
      </c>
      <c r="C2" s="270"/>
      <c r="D2" s="270"/>
      <c r="E2" s="270"/>
      <c r="F2" s="270"/>
      <c r="G2" s="270"/>
    </row>
    <row r="3" spans="1:7" s="15" customFormat="1" ht="20.100000000000001" customHeight="1">
      <c r="A3" s="11"/>
      <c r="B3" s="44"/>
      <c r="C3" s="44"/>
      <c r="D3" s="44"/>
      <c r="E3" s="44"/>
      <c r="F3" s="44"/>
      <c r="G3" s="44"/>
    </row>
    <row r="4" spans="1:7" s="15" customFormat="1" ht="5.0999999999999996" customHeight="1" thickBot="1">
      <c r="A4" s="11"/>
      <c r="B4" s="44"/>
      <c r="C4" s="44"/>
      <c r="D4" s="44"/>
      <c r="E4" s="44"/>
      <c r="F4" s="44"/>
      <c r="G4" s="44"/>
    </row>
    <row r="5" spans="1:7" s="11" customFormat="1" ht="20.100000000000001" customHeight="1" thickBot="1">
      <c r="B5" s="2"/>
      <c r="C5" s="209" t="s">
        <v>12</v>
      </c>
      <c r="D5" s="209">
        <v>2019</v>
      </c>
      <c r="E5" s="209">
        <f>+D5</f>
        <v>2019</v>
      </c>
      <c r="F5" s="209">
        <f>+E5+1</f>
        <v>2020</v>
      </c>
      <c r="G5" s="209">
        <f t="shared" ref="G5" si="0">+F5+1</f>
        <v>2021</v>
      </c>
    </row>
    <row r="6" spans="1:7" s="11" customFormat="1" ht="20.100000000000001" customHeight="1">
      <c r="B6" s="53"/>
      <c r="C6" s="53"/>
      <c r="D6" s="54" t="s">
        <v>14</v>
      </c>
      <c r="E6" s="268" t="s">
        <v>15</v>
      </c>
      <c r="F6" s="269"/>
      <c r="G6" s="269"/>
    </row>
    <row r="7" spans="1:7" s="11" customFormat="1" ht="20.100000000000001" customHeight="1" thickBot="1">
      <c r="B7" s="3" t="s">
        <v>53</v>
      </c>
      <c r="C7" s="2"/>
      <c r="D7" s="50">
        <v>104.26193177826985</v>
      </c>
      <c r="E7" s="50">
        <v>1.3885058313008125</v>
      </c>
      <c r="F7" s="50">
        <v>4.964419075159654E-4</v>
      </c>
      <c r="G7" s="50">
        <v>0.86512728667720307</v>
      </c>
    </row>
    <row r="8" spans="1:7" s="11" customFormat="1" ht="20.100000000000001" customHeight="1" thickBot="1">
      <c r="B8" s="4" t="s">
        <v>54</v>
      </c>
      <c r="C8" s="5"/>
      <c r="D8" s="48">
        <v>104.23424393862183</v>
      </c>
      <c r="E8" s="48">
        <v>0.99709003142256503</v>
      </c>
      <c r="F8" s="48">
        <v>-4.9889999999999997E-2</v>
      </c>
      <c r="G8" s="48">
        <v>0.85001265000000004</v>
      </c>
    </row>
    <row r="9" spans="1:7" s="11" customFormat="1" ht="20.100000000000001" customHeight="1" thickBot="1">
      <c r="B9" s="3" t="s">
        <v>55</v>
      </c>
      <c r="C9" s="2"/>
      <c r="D9" s="50">
        <v>104.45503919580752</v>
      </c>
      <c r="E9" s="50">
        <v>2.1647337072296269</v>
      </c>
      <c r="F9" s="50">
        <v>2.2000004</v>
      </c>
      <c r="G9" s="50">
        <v>0.64999799999999996</v>
      </c>
    </row>
    <row r="10" spans="1:7" s="11" customFormat="1" ht="20.100000000000001" customHeight="1" thickBot="1">
      <c r="B10" s="4" t="s">
        <v>56</v>
      </c>
      <c r="C10" s="5"/>
      <c r="D10" s="48">
        <v>106.99941616824104</v>
      </c>
      <c r="E10" s="48">
        <v>2.8198247867964099</v>
      </c>
      <c r="F10" s="48">
        <v>-1.2556754157560968</v>
      </c>
      <c r="G10" s="48">
        <v>1.34746920333777</v>
      </c>
    </row>
    <row r="11" spans="1:7" s="11" customFormat="1" ht="20.100000000000001" customHeight="1">
      <c r="B11" s="25" t="s">
        <v>57</v>
      </c>
      <c r="C11" s="7"/>
      <c r="D11" s="66">
        <v>103.07724043902181</v>
      </c>
      <c r="E11" s="66">
        <v>0.32684652272596537</v>
      </c>
      <c r="F11" s="66">
        <v>-1.1183712001479162</v>
      </c>
      <c r="G11" s="66">
        <v>0.29986107120905103</v>
      </c>
    </row>
    <row r="12" spans="1:7" s="11" customFormat="1" ht="20.100000000000001" customHeight="1" thickBot="1">
      <c r="B12" s="4" t="s">
        <v>58</v>
      </c>
      <c r="C12" s="5"/>
      <c r="D12" s="48">
        <v>104.64332808235982</v>
      </c>
      <c r="E12" s="48">
        <v>0.88999598338626029</v>
      </c>
      <c r="F12" s="48">
        <v>-0.35210557792130226</v>
      </c>
      <c r="G12" s="48">
        <v>0.35918604884384031</v>
      </c>
    </row>
    <row r="13" spans="1:7" s="11" customFormat="1" ht="15.95" customHeight="1" thickTop="1">
      <c r="B13" s="52" t="s">
        <v>59</v>
      </c>
      <c r="C13" s="62"/>
      <c r="D13" s="62"/>
      <c r="E13" s="62"/>
      <c r="F13" s="62"/>
      <c r="G13" s="62"/>
    </row>
    <row r="14" spans="1:7" s="11" customFormat="1" ht="15.95" customHeight="1">
      <c r="B14" s="65" t="s">
        <v>42</v>
      </c>
      <c r="C14" s="64"/>
      <c r="D14" s="64"/>
      <c r="E14" s="64"/>
      <c r="F14" s="64"/>
      <c r="G14" s="64"/>
    </row>
    <row r="15" spans="1:7" ht="20.100000000000001" customHeight="1"/>
    <row r="16" spans="1:7" ht="20.100000000000001" customHeight="1"/>
    <row r="17" ht="20.100000000000001" customHeight="1"/>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7"/>
  <sheetViews>
    <sheetView showGridLines="0" zoomScaleNormal="100" workbookViewId="0"/>
  </sheetViews>
  <sheetFormatPr baseColWidth="10" defaultColWidth="11.42578125" defaultRowHeight="16.5"/>
  <cols>
    <col min="1" max="1" width="2.7109375" style="11" customWidth="1"/>
    <col min="2" max="2" width="55.7109375" style="11" customWidth="1"/>
    <col min="3" max="3" width="9.7109375" style="11" customWidth="1"/>
    <col min="4" max="6" width="15.7109375" style="11" customWidth="1"/>
    <col min="7" max="16384" width="11.42578125" style="11"/>
  </cols>
  <sheetData>
    <row r="1" spans="1:6" ht="20.100000000000001" customHeight="1">
      <c r="A1" s="265" t="s">
        <v>798</v>
      </c>
    </row>
    <row r="2" spans="1:6" ht="20.100000000000001" customHeight="1">
      <c r="B2" s="271" t="s">
        <v>60</v>
      </c>
      <c r="C2" s="271"/>
      <c r="D2" s="271"/>
      <c r="E2" s="271"/>
      <c r="F2" s="271"/>
    </row>
    <row r="3" spans="1:6" ht="20.100000000000001" customHeight="1">
      <c r="B3" s="45"/>
      <c r="C3" s="45"/>
      <c r="D3" s="45"/>
      <c r="E3" s="45"/>
      <c r="F3" s="45"/>
    </row>
    <row r="4" spans="1:6" s="14" customFormat="1" ht="5.0999999999999996" customHeight="1" thickBot="1">
      <c r="A4" s="11"/>
      <c r="B4" s="17"/>
      <c r="C4" s="17"/>
      <c r="D4" s="17"/>
      <c r="E4" s="17"/>
      <c r="F4" s="17"/>
    </row>
    <row r="5" spans="1:6" ht="20.100000000000001" customHeight="1" thickBot="1">
      <c r="B5" s="2"/>
      <c r="C5" s="209" t="s">
        <v>12</v>
      </c>
      <c r="D5" s="209">
        <v>2019</v>
      </c>
      <c r="E5" s="209">
        <f>+D5+1</f>
        <v>2020</v>
      </c>
      <c r="F5" s="209">
        <f t="shared" ref="F5" si="0">+E5+1</f>
        <v>2021</v>
      </c>
    </row>
    <row r="6" spans="1:6" ht="20.100000000000001" customHeight="1">
      <c r="B6" s="53"/>
      <c r="C6" s="53"/>
      <c r="D6" s="269" t="s">
        <v>61</v>
      </c>
      <c r="E6" s="269"/>
      <c r="F6" s="269"/>
    </row>
    <row r="7" spans="1:6" ht="20.100000000000001" customHeight="1" thickBot="1">
      <c r="B7" s="3" t="s">
        <v>62</v>
      </c>
      <c r="C7" s="2" t="s">
        <v>63</v>
      </c>
      <c r="D7" s="50">
        <v>2.5327529860890183</v>
      </c>
      <c r="E7" s="50">
        <v>1.3572658785374954</v>
      </c>
      <c r="F7" s="50">
        <v>1.1180914093184866</v>
      </c>
    </row>
    <row r="8" spans="1:6" ht="20.100000000000001" customHeight="1" thickBot="1">
      <c r="B8" s="67" t="s">
        <v>64</v>
      </c>
      <c r="C8" s="5"/>
      <c r="D8" s="48">
        <v>3.0094667939188864</v>
      </c>
      <c r="E8" s="48">
        <v>1.4483131079752063</v>
      </c>
      <c r="F8" s="48">
        <v>1.7601943079074656</v>
      </c>
    </row>
    <row r="9" spans="1:6" ht="20.100000000000001" customHeight="1" thickBot="1">
      <c r="B9" s="57" t="s">
        <v>65</v>
      </c>
      <c r="C9" s="2"/>
      <c r="D9" s="50">
        <v>-0.80376165273640487</v>
      </c>
      <c r="E9" s="50">
        <v>-0.46670994680962175</v>
      </c>
      <c r="F9" s="50">
        <v>-0.98793233893717747</v>
      </c>
    </row>
    <row r="10" spans="1:6" ht="20.100000000000001" customHeight="1" thickBot="1">
      <c r="B10" s="67" t="s">
        <v>66</v>
      </c>
      <c r="C10" s="5"/>
      <c r="D10" s="48">
        <v>0.3270478449065371</v>
      </c>
      <c r="E10" s="48">
        <v>0.3756627173719107</v>
      </c>
      <c r="F10" s="48">
        <v>0.34582944034819874</v>
      </c>
    </row>
    <row r="11" spans="1:6" ht="20.100000000000001" customHeight="1">
      <c r="B11" s="25" t="s">
        <v>67</v>
      </c>
      <c r="C11" s="7" t="s">
        <v>63</v>
      </c>
      <c r="D11" s="66">
        <f t="shared" ref="D11:F11" si="1">+D7-D12</f>
        <v>5.3527529860890182</v>
      </c>
      <c r="E11" s="66">
        <f t="shared" si="1"/>
        <v>12.677265878537495</v>
      </c>
      <c r="F11" s="66">
        <f t="shared" si="1"/>
        <v>8.7980914093184861</v>
      </c>
    </row>
    <row r="12" spans="1:6" ht="20.100000000000001" customHeight="1" thickBot="1">
      <c r="B12" s="4" t="s">
        <v>68</v>
      </c>
      <c r="C12" s="5" t="s">
        <v>63</v>
      </c>
      <c r="D12" s="48">
        <v>-2.82</v>
      </c>
      <c r="E12" s="48">
        <v>-11.32</v>
      </c>
      <c r="F12" s="48">
        <v>-7.68</v>
      </c>
    </row>
    <row r="13" spans="1:6" ht="15.95" customHeight="1" thickTop="1">
      <c r="B13" s="52" t="s">
        <v>69</v>
      </c>
      <c r="C13" s="52"/>
      <c r="D13" s="52"/>
      <c r="E13" s="52"/>
      <c r="F13" s="52"/>
    </row>
    <row r="14" spans="1:6" ht="15.95" customHeight="1">
      <c r="B14" s="68" t="s">
        <v>42</v>
      </c>
      <c r="C14" s="69"/>
      <c r="D14" s="69"/>
      <c r="E14" s="69"/>
      <c r="F14" s="69"/>
    </row>
    <row r="15" spans="1:6" ht="12" customHeight="1">
      <c r="B15" s="272"/>
      <c r="C15" s="273"/>
      <c r="D15" s="273"/>
      <c r="E15" s="273"/>
    </row>
    <row r="16" spans="1:6" ht="12" customHeight="1">
      <c r="B16" s="272"/>
      <c r="C16" s="273"/>
      <c r="D16" s="273"/>
      <c r="E16" s="273"/>
    </row>
    <row r="17" spans="4:6" ht="20.100000000000001" customHeight="1">
      <c r="D17" s="16"/>
      <c r="E17" s="16"/>
      <c r="F17" s="16"/>
    </row>
  </sheetData>
  <mergeCells count="4">
    <mergeCell ref="B2:F2"/>
    <mergeCell ref="D6:F6"/>
    <mergeCell ref="B15:E15"/>
    <mergeCell ref="B16:E1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22"/>
  <sheetViews>
    <sheetView showGridLines="0" workbookViewId="0"/>
  </sheetViews>
  <sheetFormatPr baseColWidth="10" defaultRowHeight="16.5"/>
  <cols>
    <col min="1" max="1" width="2.7109375" style="11" customWidth="1"/>
    <col min="2" max="2" width="28.7109375" customWidth="1"/>
    <col min="3" max="5" width="15.7109375" customWidth="1"/>
  </cols>
  <sheetData>
    <row r="1" spans="1:5" ht="15">
      <c r="A1" s="265" t="s">
        <v>798</v>
      </c>
    </row>
    <row r="2" spans="1:5" ht="49.5" customHeight="1" thickBot="1">
      <c r="B2" s="266" t="s">
        <v>775</v>
      </c>
      <c r="C2" s="266"/>
      <c r="D2" s="266"/>
      <c r="E2" s="266"/>
    </row>
    <row r="3" spans="1:5" ht="30.75" customHeight="1" thickBot="1">
      <c r="B3" s="122" t="s">
        <v>70</v>
      </c>
      <c r="C3" s="122">
        <v>2021</v>
      </c>
      <c r="D3" s="122">
        <v>2022</v>
      </c>
      <c r="E3" s="122">
        <v>2023</v>
      </c>
    </row>
    <row r="4" spans="1:5" ht="24" customHeight="1" thickBot="1">
      <c r="B4" s="123" t="s">
        <v>71</v>
      </c>
      <c r="C4" s="124">
        <v>-0.4</v>
      </c>
      <c r="D4" s="125">
        <v>-0.3</v>
      </c>
      <c r="E4" s="125">
        <v>-0.1</v>
      </c>
    </row>
    <row r="5" spans="1:5" ht="24" customHeight="1" thickBot="1">
      <c r="B5" s="126" t="s">
        <v>72</v>
      </c>
      <c r="C5" s="127">
        <v>-0.1</v>
      </c>
      <c r="D5" s="128">
        <v>0</v>
      </c>
      <c r="E5" s="128">
        <v>0</v>
      </c>
    </row>
    <row r="6" spans="1:5" ht="24" customHeight="1" thickBot="1">
      <c r="B6" s="129" t="s">
        <v>73</v>
      </c>
      <c r="C6" s="130">
        <v>0</v>
      </c>
      <c r="D6" s="131">
        <v>0</v>
      </c>
      <c r="E6" s="131">
        <v>0</v>
      </c>
    </row>
    <row r="7" spans="1:5" ht="24" customHeight="1" thickBot="1">
      <c r="B7" s="126" t="s">
        <v>74</v>
      </c>
      <c r="C7" s="127">
        <v>-1</v>
      </c>
      <c r="D7" s="128">
        <v>-0.9</v>
      </c>
      <c r="E7" s="128">
        <v>-0.8</v>
      </c>
    </row>
    <row r="8" spans="1:5" ht="24" customHeight="1" thickBot="1">
      <c r="B8" s="122" t="s">
        <v>75</v>
      </c>
      <c r="C8" s="122">
        <v>-1.5</v>
      </c>
      <c r="D8" s="122">
        <v>-1.2</v>
      </c>
      <c r="E8" s="122">
        <v>-0.9</v>
      </c>
    </row>
    <row r="9" spans="1:5" ht="24" customHeight="1" thickBot="1">
      <c r="B9" s="132" t="s">
        <v>76</v>
      </c>
    </row>
    <row r="21" spans="3:6">
      <c r="C21" s="133"/>
      <c r="D21" s="133"/>
      <c r="E21" s="133"/>
    </row>
    <row r="22" spans="3:6">
      <c r="F22" s="133"/>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21"/>
  <sheetViews>
    <sheetView showGridLines="0" workbookViewId="0"/>
  </sheetViews>
  <sheetFormatPr baseColWidth="10" defaultRowHeight="16.5"/>
  <cols>
    <col min="1" max="1" width="2.7109375" style="11" customWidth="1"/>
    <col min="2" max="2" width="28.7109375" customWidth="1"/>
    <col min="3" max="5" width="15.7109375" customWidth="1"/>
  </cols>
  <sheetData>
    <row r="1" spans="1:5" ht="15">
      <c r="A1" s="265" t="s">
        <v>798</v>
      </c>
    </row>
    <row r="2" spans="1:5" ht="51" customHeight="1" thickBot="1">
      <c r="B2" s="274" t="s">
        <v>77</v>
      </c>
      <c r="C2" s="274"/>
      <c r="D2" s="274"/>
      <c r="E2" s="274"/>
    </row>
    <row r="3" spans="1:5" ht="30.75" customHeight="1" thickBot="1">
      <c r="B3" s="122" t="s">
        <v>70</v>
      </c>
      <c r="C3" s="122">
        <v>2021</v>
      </c>
      <c r="D3" s="122">
        <v>2022</v>
      </c>
      <c r="E3" s="122">
        <v>2023</v>
      </c>
    </row>
    <row r="4" spans="1:5" ht="24" customHeight="1" thickBot="1">
      <c r="B4" s="123" t="s">
        <v>78</v>
      </c>
      <c r="C4" s="124">
        <v>68.599999999999994</v>
      </c>
      <c r="D4" s="125">
        <v>67.7</v>
      </c>
      <c r="E4" s="125">
        <v>66.599999999999994</v>
      </c>
    </row>
    <row r="5" spans="1:5" ht="24" customHeight="1" thickBot="1">
      <c r="B5" s="126" t="s">
        <v>72</v>
      </c>
      <c r="C5" s="127">
        <v>22.8</v>
      </c>
      <c r="D5" s="128">
        <v>22.1</v>
      </c>
      <c r="E5" s="128">
        <v>21.4</v>
      </c>
    </row>
    <row r="6" spans="1:5" ht="24" customHeight="1" thickBot="1">
      <c r="B6" s="129" t="s">
        <v>73</v>
      </c>
      <c r="C6" s="130">
        <v>2</v>
      </c>
      <c r="D6" s="131">
        <v>1.9</v>
      </c>
      <c r="E6" s="131">
        <v>1.8</v>
      </c>
    </row>
    <row r="7" spans="1:5" ht="24" customHeight="1" thickBot="1">
      <c r="B7" s="122" t="s">
        <v>75</v>
      </c>
      <c r="C7" s="122">
        <v>93.4</v>
      </c>
      <c r="D7" s="122">
        <v>91.7</v>
      </c>
      <c r="E7" s="122">
        <v>89.8</v>
      </c>
    </row>
    <row r="8" spans="1:5" ht="24" customHeight="1" thickBot="1">
      <c r="B8" s="132" t="s">
        <v>76</v>
      </c>
    </row>
    <row r="20" spans="3:6">
      <c r="C20" s="133"/>
      <c r="D20" s="133"/>
      <c r="E20" s="133"/>
    </row>
    <row r="21" spans="3:6">
      <c r="F21" s="133"/>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52"/>
  <sheetViews>
    <sheetView showGridLines="0" zoomScaleNormal="100" workbookViewId="0"/>
  </sheetViews>
  <sheetFormatPr baseColWidth="10" defaultColWidth="39.28515625" defaultRowHeight="16.5"/>
  <cols>
    <col min="1" max="1" width="2.7109375" style="11" customWidth="1"/>
    <col min="2" max="3" width="17.7109375" style="13" customWidth="1"/>
    <col min="4" max="4" width="74.28515625" style="13" customWidth="1"/>
    <col min="5" max="5" width="20" style="13" customWidth="1"/>
    <col min="6" max="6" width="23.85546875" style="13" customWidth="1"/>
    <col min="7" max="7" width="20.7109375" style="13" customWidth="1"/>
    <col min="8" max="8" width="22" style="13" customWidth="1"/>
    <col min="9" max="16384" width="39.28515625" style="13"/>
  </cols>
  <sheetData>
    <row r="1" spans="1:8">
      <c r="A1" s="265" t="s">
        <v>798</v>
      </c>
    </row>
    <row r="2" spans="1:8" ht="52.5" customHeight="1">
      <c r="B2" s="275" t="s">
        <v>79</v>
      </c>
      <c r="C2" s="275"/>
      <c r="D2" s="275"/>
      <c r="E2" s="275"/>
      <c r="F2" s="275"/>
      <c r="G2" s="275"/>
      <c r="H2" s="275"/>
    </row>
    <row r="3" spans="1:8" ht="15" customHeight="1" thickBot="1">
      <c r="B3" s="137"/>
      <c r="C3" s="138"/>
      <c r="D3" s="138"/>
      <c r="E3" s="138"/>
      <c r="F3" s="138"/>
      <c r="G3" s="138"/>
      <c r="H3" s="139" t="s">
        <v>80</v>
      </c>
    </row>
    <row r="4" spans="1:8" ht="34.5" customHeight="1" thickBot="1">
      <c r="B4" s="276" t="s">
        <v>81</v>
      </c>
      <c r="C4" s="276" t="s">
        <v>82</v>
      </c>
      <c r="D4" s="276" t="s">
        <v>83</v>
      </c>
      <c r="E4" s="276" t="s">
        <v>84</v>
      </c>
      <c r="F4" s="276" t="s">
        <v>85</v>
      </c>
      <c r="G4" s="140" t="s">
        <v>86</v>
      </c>
      <c r="H4" s="140" t="s">
        <v>86</v>
      </c>
    </row>
    <row r="5" spans="1:8" ht="17.25" thickBot="1">
      <c r="B5" s="276"/>
      <c r="C5" s="276"/>
      <c r="D5" s="276"/>
      <c r="E5" s="276"/>
      <c r="F5" s="276"/>
      <c r="G5" s="141">
        <v>2020</v>
      </c>
      <c r="H5" s="141">
        <v>2021</v>
      </c>
    </row>
    <row r="6" spans="1:8" s="145" customFormat="1" ht="69" customHeight="1" thickBot="1">
      <c r="A6" s="11"/>
      <c r="B6" s="277" t="s">
        <v>87</v>
      </c>
      <c r="C6" s="280" t="s">
        <v>88</v>
      </c>
      <c r="D6" s="142" t="s">
        <v>89</v>
      </c>
      <c r="E6" s="142" t="s">
        <v>90</v>
      </c>
      <c r="F6" s="143" t="s">
        <v>91</v>
      </c>
      <c r="G6" s="144">
        <v>1400000000</v>
      </c>
      <c r="H6" s="144"/>
    </row>
    <row r="7" spans="1:8" s="145" customFormat="1" ht="57" customHeight="1" thickBot="1">
      <c r="A7" s="11"/>
      <c r="B7" s="278"/>
      <c r="C7" s="281"/>
      <c r="D7" s="146" t="s">
        <v>92</v>
      </c>
      <c r="E7" s="147" t="s">
        <v>90</v>
      </c>
      <c r="F7" s="148" t="s">
        <v>91</v>
      </c>
      <c r="G7" s="149">
        <v>2867080000</v>
      </c>
      <c r="H7" s="149"/>
    </row>
    <row r="8" spans="1:8" s="145" customFormat="1" ht="26.25" thickBot="1">
      <c r="A8" s="11"/>
      <c r="B8" s="278"/>
      <c r="C8" s="281"/>
      <c r="D8" s="142" t="s">
        <v>93</v>
      </c>
      <c r="E8" s="142" t="s">
        <v>94</v>
      </c>
      <c r="F8" s="143" t="s">
        <v>95</v>
      </c>
      <c r="G8" s="144">
        <v>770000</v>
      </c>
      <c r="H8" s="144"/>
    </row>
    <row r="9" spans="1:8" s="145" customFormat="1" ht="26.25" thickBot="1">
      <c r="A9" s="11"/>
      <c r="B9" s="278"/>
      <c r="C9" s="281"/>
      <c r="D9" s="146" t="s">
        <v>96</v>
      </c>
      <c r="E9" s="147" t="s">
        <v>97</v>
      </c>
      <c r="F9" s="148" t="s">
        <v>95</v>
      </c>
      <c r="G9" s="149">
        <v>25200000</v>
      </c>
      <c r="H9" s="149">
        <v>0</v>
      </c>
    </row>
    <row r="10" spans="1:8" s="145" customFormat="1" ht="63" customHeight="1" thickBot="1">
      <c r="A10" s="11"/>
      <c r="B10" s="278"/>
      <c r="C10" s="281"/>
      <c r="D10" s="142" t="s">
        <v>98</v>
      </c>
      <c r="E10" s="142" t="s">
        <v>99</v>
      </c>
      <c r="F10" s="143" t="s">
        <v>95</v>
      </c>
      <c r="G10" s="144">
        <v>4450000</v>
      </c>
      <c r="H10" s="144">
        <v>0</v>
      </c>
    </row>
    <row r="11" spans="1:8" s="145" customFormat="1" ht="60" customHeight="1" thickBot="1">
      <c r="A11" s="11"/>
      <c r="B11" s="278"/>
      <c r="C11" s="281"/>
      <c r="D11" s="146" t="s">
        <v>100</v>
      </c>
      <c r="E11" s="147" t="s">
        <v>94</v>
      </c>
      <c r="F11" s="148" t="s">
        <v>101</v>
      </c>
      <c r="G11" s="149">
        <v>22476509.039999999</v>
      </c>
      <c r="H11" s="149">
        <v>25051238</v>
      </c>
    </row>
    <row r="12" spans="1:8" s="145" customFormat="1" ht="71.25" customHeight="1" thickBot="1">
      <c r="A12" s="11"/>
      <c r="B12" s="278"/>
      <c r="C12" s="281"/>
      <c r="D12" s="142" t="s">
        <v>102</v>
      </c>
      <c r="E12" s="142" t="s">
        <v>103</v>
      </c>
      <c r="F12" s="143" t="s">
        <v>101</v>
      </c>
      <c r="G12" s="144"/>
      <c r="H12" s="144"/>
    </row>
    <row r="13" spans="1:8" s="145" customFormat="1" ht="71.25" customHeight="1" thickBot="1">
      <c r="A13" s="11"/>
      <c r="B13" s="278"/>
      <c r="C13" s="282"/>
      <c r="D13" s="150" t="s">
        <v>104</v>
      </c>
      <c r="E13" s="150" t="s">
        <v>105</v>
      </c>
      <c r="F13" s="151" t="s">
        <v>95</v>
      </c>
      <c r="G13" s="152">
        <v>80000000</v>
      </c>
      <c r="H13" s="152"/>
    </row>
    <row r="14" spans="1:8" s="145" customFormat="1" ht="60.75" customHeight="1" thickBot="1">
      <c r="A14" s="11"/>
      <c r="B14" s="279"/>
      <c r="C14" s="142" t="s">
        <v>106</v>
      </c>
      <c r="D14" s="142" t="s">
        <v>107</v>
      </c>
      <c r="E14" s="142" t="s">
        <v>108</v>
      </c>
      <c r="F14" s="143"/>
      <c r="G14" s="144">
        <v>1009706.21</v>
      </c>
      <c r="H14" s="144">
        <v>978459.19</v>
      </c>
    </row>
    <row r="15" spans="1:8" s="145" customFormat="1" ht="69.75" customHeight="1" thickBot="1">
      <c r="A15" s="11"/>
      <c r="B15" s="153" t="s">
        <v>109</v>
      </c>
      <c r="C15" s="150" t="s">
        <v>110</v>
      </c>
      <c r="D15" s="150" t="s">
        <v>111</v>
      </c>
      <c r="E15" s="150" t="s">
        <v>112</v>
      </c>
      <c r="F15" s="151" t="s">
        <v>113</v>
      </c>
      <c r="G15" s="152">
        <v>40000000</v>
      </c>
      <c r="H15" s="154"/>
    </row>
    <row r="16" spans="1:8" s="145" customFormat="1" ht="67.5" customHeight="1" thickBot="1">
      <c r="A16" s="11"/>
      <c r="B16" s="277" t="s">
        <v>21</v>
      </c>
      <c r="C16" s="142" t="s">
        <v>114</v>
      </c>
      <c r="D16" s="142" t="s">
        <v>115</v>
      </c>
      <c r="E16" s="142" t="s">
        <v>116</v>
      </c>
      <c r="F16" s="143" t="s">
        <v>117</v>
      </c>
      <c r="G16" s="144">
        <v>1354910000</v>
      </c>
      <c r="H16" s="144"/>
    </row>
    <row r="17" spans="1:9" s="145" customFormat="1" ht="106.5" customHeight="1" thickBot="1">
      <c r="A17" s="11"/>
      <c r="B17" s="278"/>
      <c r="C17" s="280" t="s">
        <v>118</v>
      </c>
      <c r="D17" s="150" t="s">
        <v>119</v>
      </c>
      <c r="E17" s="150" t="s">
        <v>116</v>
      </c>
      <c r="F17" s="151" t="s">
        <v>120</v>
      </c>
      <c r="G17" s="157">
        <f>17840000000</f>
        <v>17840000000</v>
      </c>
      <c r="H17" s="157">
        <v>718500000</v>
      </c>
    </row>
    <row r="18" spans="1:9" s="145" customFormat="1" ht="65.25" customHeight="1" thickBot="1">
      <c r="A18" s="11"/>
      <c r="B18" s="278"/>
      <c r="C18" s="281"/>
      <c r="D18" s="142" t="s">
        <v>121</v>
      </c>
      <c r="E18" s="142" t="s">
        <v>122</v>
      </c>
      <c r="F18" s="143" t="s">
        <v>123</v>
      </c>
      <c r="G18" s="144">
        <v>40000000</v>
      </c>
      <c r="H18" s="144"/>
    </row>
    <row r="19" spans="1:9" s="145" customFormat="1" ht="65.25" customHeight="1" thickBot="1">
      <c r="A19" s="11"/>
      <c r="B19" s="278"/>
      <c r="C19" s="282"/>
      <c r="D19" s="155" t="s">
        <v>124</v>
      </c>
      <c r="E19" s="155" t="s">
        <v>122</v>
      </c>
      <c r="F19" s="156" t="s">
        <v>95</v>
      </c>
      <c r="G19" s="157">
        <v>6349340000</v>
      </c>
      <c r="H19" s="157">
        <v>435000000</v>
      </c>
      <c r="I19" s="220"/>
    </row>
    <row r="20" spans="1:9" s="145" customFormat="1" ht="72" customHeight="1" thickBot="1">
      <c r="A20" s="11"/>
      <c r="B20" s="278"/>
      <c r="C20" s="283" t="s">
        <v>125</v>
      </c>
      <c r="D20" s="142" t="s">
        <v>126</v>
      </c>
      <c r="E20" s="142" t="s">
        <v>127</v>
      </c>
      <c r="F20" s="143" t="s">
        <v>91</v>
      </c>
      <c r="G20" s="144">
        <v>45000000</v>
      </c>
      <c r="H20" s="144"/>
      <c r="I20" s="220"/>
    </row>
    <row r="21" spans="1:9" s="145" customFormat="1" ht="66" customHeight="1" thickBot="1">
      <c r="A21" s="11"/>
      <c r="B21" s="278"/>
      <c r="C21" s="284"/>
      <c r="D21" s="155" t="s">
        <v>128</v>
      </c>
      <c r="E21" s="155" t="s">
        <v>116</v>
      </c>
      <c r="F21" s="156" t="s">
        <v>129</v>
      </c>
      <c r="G21" s="157">
        <v>42000000</v>
      </c>
      <c r="H21" s="157"/>
      <c r="I21" s="220"/>
    </row>
    <row r="22" spans="1:9" s="145" customFormat="1" ht="59.25" customHeight="1" thickBot="1">
      <c r="A22" s="11"/>
      <c r="B22" s="278"/>
      <c r="C22" s="284"/>
      <c r="D22" s="142" t="s">
        <v>130</v>
      </c>
      <c r="E22" s="142" t="s">
        <v>122</v>
      </c>
      <c r="F22" s="143" t="s">
        <v>131</v>
      </c>
      <c r="G22" s="144">
        <v>2708220000</v>
      </c>
      <c r="H22" s="144">
        <v>168610000</v>
      </c>
      <c r="I22" s="220"/>
    </row>
    <row r="23" spans="1:9" s="145" customFormat="1" ht="49.5" customHeight="1" thickBot="1">
      <c r="A23" s="11"/>
      <c r="B23" s="278"/>
      <c r="C23" s="284"/>
      <c r="D23" s="150" t="s">
        <v>132</v>
      </c>
      <c r="E23" s="150" t="s">
        <v>116</v>
      </c>
      <c r="F23" s="151" t="s">
        <v>131</v>
      </c>
      <c r="G23" s="157">
        <v>5339380000</v>
      </c>
      <c r="H23" s="157">
        <v>400400000</v>
      </c>
    </row>
    <row r="24" spans="1:9" s="145" customFormat="1" ht="49.5" customHeight="1" thickBot="1">
      <c r="A24" s="11"/>
      <c r="B24" s="278"/>
      <c r="C24" s="284"/>
      <c r="D24" s="142" t="s">
        <v>133</v>
      </c>
      <c r="E24" s="142" t="s">
        <v>116</v>
      </c>
      <c r="F24" s="143" t="s">
        <v>101</v>
      </c>
      <c r="G24" s="144">
        <v>3150000</v>
      </c>
      <c r="H24" s="144"/>
    </row>
    <row r="25" spans="1:9" s="145" customFormat="1" ht="49.5" customHeight="1" thickBot="1">
      <c r="A25" s="11"/>
      <c r="B25" s="278"/>
      <c r="C25" s="284"/>
      <c r="D25" s="150" t="s">
        <v>134</v>
      </c>
      <c r="E25" s="150" t="s">
        <v>116</v>
      </c>
      <c r="F25" s="151" t="s">
        <v>101</v>
      </c>
      <c r="G25" s="152">
        <v>17600000</v>
      </c>
      <c r="H25" s="152"/>
    </row>
    <row r="26" spans="1:9" s="145" customFormat="1" ht="49.5" customHeight="1" thickBot="1">
      <c r="A26" s="11"/>
      <c r="B26" s="278"/>
      <c r="C26" s="284"/>
      <c r="D26" s="142" t="s">
        <v>135</v>
      </c>
      <c r="E26" s="142" t="s">
        <v>136</v>
      </c>
      <c r="F26" s="143" t="s">
        <v>101</v>
      </c>
      <c r="G26" s="144">
        <v>3407153</v>
      </c>
      <c r="H26" s="144"/>
    </row>
    <row r="27" spans="1:9" s="145" customFormat="1" ht="49.5" customHeight="1" thickBot="1">
      <c r="A27" s="11"/>
      <c r="B27" s="278"/>
      <c r="C27" s="284"/>
      <c r="D27" s="150" t="s">
        <v>137</v>
      </c>
      <c r="E27" s="150" t="s">
        <v>94</v>
      </c>
      <c r="F27" s="151" t="s">
        <v>129</v>
      </c>
      <c r="G27" s="152">
        <v>400000</v>
      </c>
      <c r="H27" s="152"/>
    </row>
    <row r="28" spans="1:9" s="145" customFormat="1" ht="49.5" customHeight="1" thickBot="1">
      <c r="A28" s="11"/>
      <c r="B28" s="279"/>
      <c r="C28" s="285"/>
      <c r="D28" s="142" t="s">
        <v>138</v>
      </c>
      <c r="E28" s="142" t="s">
        <v>94</v>
      </c>
      <c r="F28" s="143" t="s">
        <v>129</v>
      </c>
      <c r="G28" s="144">
        <v>1511757</v>
      </c>
      <c r="H28" s="144"/>
    </row>
    <row r="29" spans="1:9" s="145" customFormat="1" ht="52.5" customHeight="1" thickBot="1">
      <c r="A29" s="11"/>
      <c r="B29" s="286" t="s">
        <v>139</v>
      </c>
      <c r="C29" s="283" t="s">
        <v>140</v>
      </c>
      <c r="D29" s="155" t="s">
        <v>141</v>
      </c>
      <c r="E29" s="155" t="s">
        <v>142</v>
      </c>
      <c r="F29" s="156" t="s">
        <v>91</v>
      </c>
      <c r="G29" s="157">
        <v>25000000</v>
      </c>
      <c r="H29" s="157">
        <v>0</v>
      </c>
    </row>
    <row r="30" spans="1:9" s="145" customFormat="1" ht="52.5" customHeight="1" thickBot="1">
      <c r="A30" s="11"/>
      <c r="B30" s="287"/>
      <c r="C30" s="284"/>
      <c r="D30" s="142" t="s">
        <v>143</v>
      </c>
      <c r="E30" s="142" t="s">
        <v>144</v>
      </c>
      <c r="F30" s="143" t="s">
        <v>95</v>
      </c>
      <c r="G30" s="144">
        <v>300000000</v>
      </c>
      <c r="H30" s="144">
        <v>0</v>
      </c>
    </row>
    <row r="31" spans="1:9" s="145" customFormat="1" ht="39.75" customHeight="1" thickBot="1">
      <c r="A31" s="11"/>
      <c r="B31" s="287"/>
      <c r="C31" s="284"/>
      <c r="D31" s="155" t="s">
        <v>145</v>
      </c>
      <c r="E31" s="155" t="s">
        <v>146</v>
      </c>
      <c r="F31" s="156" t="s">
        <v>101</v>
      </c>
      <c r="G31" s="157">
        <v>100000000</v>
      </c>
      <c r="H31" s="157">
        <v>0</v>
      </c>
    </row>
    <row r="32" spans="1:9" s="145" customFormat="1" ht="45.75" customHeight="1">
      <c r="A32" s="11"/>
      <c r="B32" s="287"/>
      <c r="C32" s="284"/>
      <c r="D32" s="158" t="s">
        <v>147</v>
      </c>
      <c r="E32" s="158" t="s">
        <v>148</v>
      </c>
      <c r="F32" s="159" t="s">
        <v>101</v>
      </c>
      <c r="G32" s="160">
        <v>300700000</v>
      </c>
      <c r="H32" s="288">
        <v>354000000</v>
      </c>
    </row>
    <row r="33" spans="1:8" s="145" customFormat="1" ht="48.75" customHeight="1" thickBot="1">
      <c r="A33" s="11"/>
      <c r="B33" s="287"/>
      <c r="C33" s="284"/>
      <c r="D33" s="161" t="s">
        <v>149</v>
      </c>
      <c r="E33" s="161" t="s">
        <v>148</v>
      </c>
      <c r="F33" s="162" t="s">
        <v>101</v>
      </c>
      <c r="G33" s="163">
        <v>50000000</v>
      </c>
      <c r="H33" s="289"/>
    </row>
    <row r="34" spans="1:8" s="145" customFormat="1" ht="26.25" thickBot="1">
      <c r="A34" s="11"/>
      <c r="B34" s="287"/>
      <c r="C34" s="285"/>
      <c r="D34" s="150" t="s">
        <v>150</v>
      </c>
      <c r="E34" s="150" t="s">
        <v>108</v>
      </c>
      <c r="F34" s="151" t="s">
        <v>151</v>
      </c>
      <c r="G34" s="152">
        <v>2000000</v>
      </c>
      <c r="H34" s="152"/>
    </row>
    <row r="35" spans="1:8" s="145" customFormat="1" ht="59.25" customHeight="1" thickBot="1">
      <c r="A35" s="11"/>
      <c r="B35" s="287"/>
      <c r="C35" s="150" t="s">
        <v>152</v>
      </c>
      <c r="D35" s="142" t="s">
        <v>153</v>
      </c>
      <c r="E35" s="142" t="s">
        <v>90</v>
      </c>
      <c r="F35" s="143" t="s">
        <v>154</v>
      </c>
      <c r="G35" s="144">
        <v>16000000000</v>
      </c>
      <c r="H35" s="144"/>
    </row>
    <row r="36" spans="1:8" s="145" customFormat="1" ht="73.5" customHeight="1" thickBot="1">
      <c r="A36" s="11"/>
      <c r="B36" s="286" t="s">
        <v>155</v>
      </c>
      <c r="C36" s="283" t="s">
        <v>156</v>
      </c>
      <c r="D36" s="164" t="s">
        <v>157</v>
      </c>
      <c r="E36" s="165" t="s">
        <v>158</v>
      </c>
      <c r="F36" s="166" t="s">
        <v>101</v>
      </c>
      <c r="G36" s="154">
        <v>4500000</v>
      </c>
      <c r="H36" s="149"/>
    </row>
    <row r="37" spans="1:8" s="145" customFormat="1" ht="54.75" customHeight="1" thickBot="1">
      <c r="A37" s="11"/>
      <c r="B37" s="287"/>
      <c r="C37" s="284"/>
      <c r="D37" s="142" t="s">
        <v>159</v>
      </c>
      <c r="E37" s="142" t="s">
        <v>127</v>
      </c>
      <c r="F37" s="143" t="s">
        <v>101</v>
      </c>
      <c r="G37" s="144">
        <v>46300000</v>
      </c>
      <c r="H37" s="144">
        <v>172000000</v>
      </c>
    </row>
    <row r="38" spans="1:8" s="145" customFormat="1" ht="54.75" customHeight="1" thickBot="1">
      <c r="A38" s="11"/>
      <c r="B38" s="287"/>
      <c r="C38" s="284"/>
      <c r="D38" s="146" t="s">
        <v>160</v>
      </c>
      <c r="E38" s="167" t="s">
        <v>127</v>
      </c>
      <c r="F38" s="148" t="s">
        <v>101</v>
      </c>
      <c r="G38" s="149">
        <v>11547560</v>
      </c>
      <c r="H38" s="154">
        <v>30670000</v>
      </c>
    </row>
    <row r="39" spans="1:8" s="145" customFormat="1" ht="54.75" customHeight="1" thickBot="1">
      <c r="A39" s="11"/>
      <c r="B39" s="287"/>
      <c r="C39" s="284"/>
      <c r="D39" s="142" t="s">
        <v>161</v>
      </c>
      <c r="E39" s="142" t="s">
        <v>97</v>
      </c>
      <c r="F39" s="143" t="s">
        <v>101</v>
      </c>
      <c r="G39" s="144">
        <v>60000000</v>
      </c>
      <c r="H39" s="144">
        <v>113000000</v>
      </c>
    </row>
    <row r="40" spans="1:8" s="145" customFormat="1" ht="75" customHeight="1" thickBot="1">
      <c r="A40" s="11"/>
      <c r="B40" s="287"/>
      <c r="C40" s="285"/>
      <c r="D40" s="155" t="s">
        <v>162</v>
      </c>
      <c r="E40" s="155" t="s">
        <v>163</v>
      </c>
      <c r="F40" s="156" t="s">
        <v>164</v>
      </c>
      <c r="G40" s="157">
        <v>110000000</v>
      </c>
      <c r="H40" s="157"/>
    </row>
    <row r="41" spans="1:8" s="145" customFormat="1" ht="58.5" customHeight="1" thickBot="1">
      <c r="A41" s="11"/>
      <c r="B41" s="287"/>
      <c r="C41" s="280" t="s">
        <v>165</v>
      </c>
      <c r="D41" s="142" t="s">
        <v>166</v>
      </c>
      <c r="E41" s="142" t="s">
        <v>167</v>
      </c>
      <c r="F41" s="143" t="s">
        <v>95</v>
      </c>
      <c r="G41" s="144">
        <v>2500000</v>
      </c>
      <c r="H41" s="144"/>
    </row>
    <row r="42" spans="1:8" s="145" customFormat="1" ht="44.25" customHeight="1" thickBot="1">
      <c r="A42" s="11"/>
      <c r="B42" s="287"/>
      <c r="C42" s="281"/>
      <c r="D42" s="155" t="s">
        <v>168</v>
      </c>
      <c r="E42" s="155" t="s">
        <v>169</v>
      </c>
      <c r="F42" s="156" t="s">
        <v>101</v>
      </c>
      <c r="G42" s="157">
        <v>15000000</v>
      </c>
      <c r="H42" s="157"/>
    </row>
    <row r="43" spans="1:8" s="145" customFormat="1" ht="40.5" customHeight="1" thickBot="1">
      <c r="A43" s="11"/>
      <c r="B43" s="287"/>
      <c r="C43" s="281"/>
      <c r="D43" s="142" t="s">
        <v>170</v>
      </c>
      <c r="E43" s="142" t="s">
        <v>171</v>
      </c>
      <c r="F43" s="143" t="s">
        <v>101</v>
      </c>
      <c r="G43" s="144">
        <v>24980456.370000001</v>
      </c>
      <c r="H43" s="144">
        <v>43778900</v>
      </c>
    </row>
    <row r="44" spans="1:8" s="145" customFormat="1" ht="64.5" thickBot="1">
      <c r="A44" s="11"/>
      <c r="B44" s="287"/>
      <c r="C44" s="281"/>
      <c r="D44" s="155" t="s">
        <v>172</v>
      </c>
      <c r="E44" s="155" t="s">
        <v>94</v>
      </c>
      <c r="F44" s="156" t="s">
        <v>173</v>
      </c>
      <c r="G44" s="157">
        <v>528952.09</v>
      </c>
      <c r="H44" s="157"/>
    </row>
    <row r="45" spans="1:8" s="145" customFormat="1" ht="40.5" customHeight="1" thickBot="1">
      <c r="A45" s="11"/>
      <c r="B45" s="287"/>
      <c r="C45" s="281"/>
      <c r="D45" s="142" t="s">
        <v>174</v>
      </c>
      <c r="E45" s="142" t="s">
        <v>175</v>
      </c>
      <c r="F45" s="143" t="s">
        <v>176</v>
      </c>
      <c r="G45" s="144">
        <v>20000000</v>
      </c>
      <c r="H45" s="144"/>
    </row>
    <row r="46" spans="1:8" s="145" customFormat="1" ht="40.5" customHeight="1" thickBot="1">
      <c r="A46" s="11"/>
      <c r="B46" s="287"/>
      <c r="C46" s="281"/>
      <c r="D46" s="155" t="s">
        <v>177</v>
      </c>
      <c r="E46" s="155" t="s">
        <v>178</v>
      </c>
      <c r="F46" s="156" t="s">
        <v>176</v>
      </c>
      <c r="G46" s="157">
        <v>37937130</v>
      </c>
      <c r="H46" s="157"/>
    </row>
    <row r="47" spans="1:8" s="145" customFormat="1" ht="40.5" customHeight="1" thickBot="1">
      <c r="A47" s="11"/>
      <c r="B47" s="287"/>
      <c r="C47" s="281"/>
      <c r="D47" s="142" t="s">
        <v>179</v>
      </c>
      <c r="E47" s="142" t="s">
        <v>178</v>
      </c>
      <c r="F47" s="143" t="s">
        <v>176</v>
      </c>
      <c r="G47" s="144">
        <v>13252000</v>
      </c>
      <c r="H47" s="144"/>
    </row>
    <row r="48" spans="1:8" s="145" customFormat="1" ht="40.5" customHeight="1" thickBot="1">
      <c r="A48" s="11"/>
      <c r="B48" s="287"/>
      <c r="C48" s="281"/>
      <c r="D48" s="155" t="s">
        <v>180</v>
      </c>
      <c r="E48" s="155" t="s">
        <v>178</v>
      </c>
      <c r="F48" s="156" t="s">
        <v>176</v>
      </c>
      <c r="G48" s="157">
        <v>4000000</v>
      </c>
      <c r="H48" s="157"/>
    </row>
    <row r="49" spans="1:8" s="145" customFormat="1" ht="40.5" customHeight="1" thickBot="1">
      <c r="A49" s="11"/>
      <c r="B49" s="287"/>
      <c r="C49" s="281"/>
      <c r="D49" s="142" t="s">
        <v>177</v>
      </c>
      <c r="E49" s="142" t="s">
        <v>178</v>
      </c>
      <c r="F49" s="143" t="s">
        <v>176</v>
      </c>
      <c r="G49" s="144">
        <v>1800000</v>
      </c>
      <c r="H49" s="144"/>
    </row>
    <row r="50" spans="1:8" s="145" customFormat="1" ht="40.5" customHeight="1" thickBot="1">
      <c r="A50" s="11"/>
      <c r="B50" s="287"/>
      <c r="C50" s="281"/>
      <c r="D50" s="168" t="s">
        <v>181</v>
      </c>
      <c r="E50" s="169"/>
      <c r="F50" s="170" t="s">
        <v>182</v>
      </c>
      <c r="G50" s="171">
        <v>250000000</v>
      </c>
      <c r="H50" s="259"/>
    </row>
    <row r="51" spans="1:8" s="145" customFormat="1" ht="40.5" customHeight="1" thickBot="1">
      <c r="A51" s="11"/>
      <c r="B51" s="287"/>
      <c r="C51" s="281"/>
      <c r="D51" s="142" t="s">
        <v>183</v>
      </c>
      <c r="E51" s="142" t="s">
        <v>178</v>
      </c>
      <c r="F51" s="143" t="s">
        <v>123</v>
      </c>
      <c r="G51" s="144">
        <v>22370000</v>
      </c>
      <c r="H51" s="144"/>
    </row>
    <row r="52" spans="1:8" s="145" customFormat="1" ht="41.25" customHeight="1" thickBot="1">
      <c r="A52" s="11"/>
      <c r="B52" s="276" t="s">
        <v>184</v>
      </c>
      <c r="C52" s="276"/>
      <c r="D52" s="276"/>
      <c r="E52" s="276"/>
      <c r="F52" s="276"/>
      <c r="G52" s="174">
        <f>SUM(G6:G51)</f>
        <v>55588321223.709999</v>
      </c>
      <c r="H52" s="174">
        <f>SUM(H6:H51)</f>
        <v>2461988597.1900001</v>
      </c>
    </row>
  </sheetData>
  <mergeCells count="18">
    <mergeCell ref="B52:F52"/>
    <mergeCell ref="B29:B35"/>
    <mergeCell ref="C29:C34"/>
    <mergeCell ref="H32:H33"/>
    <mergeCell ref="B36:B51"/>
    <mergeCell ref="C36:C40"/>
    <mergeCell ref="C41:C51"/>
    <mergeCell ref="B6:B14"/>
    <mergeCell ref="C6:C13"/>
    <mergeCell ref="B16:B28"/>
    <mergeCell ref="C17:C19"/>
    <mergeCell ref="C20:C28"/>
    <mergeCell ref="B2:H2"/>
    <mergeCell ref="B4:B5"/>
    <mergeCell ref="C4:C5"/>
    <mergeCell ref="D4:D5"/>
    <mergeCell ref="E4:E5"/>
    <mergeCell ref="F4:F5"/>
  </mergeCells>
  <hyperlinks>
    <hyperlink ref="A1" location="Index!A1" display="&lt;&lt;"/>
  </hyperlinks>
  <pageMargins left="0" right="0" top="0" bottom="0" header="0.31496062992125984" footer="0.31496062992125984"/>
  <pageSetup paperSize="9" scale="49" fitToHeight="0"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2021-01-24T23:00:00+00:00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ECD1DF63-2547-40BA-89C3-8A8D8E01E473}"/>
</file>

<file path=customXml/itemProps2.xml><?xml version="1.0" encoding="utf-8"?>
<ds:datastoreItem xmlns:ds="http://schemas.openxmlformats.org/officeDocument/2006/customXml" ds:itemID="{12C75E37-D10D-45A9-987E-FE401859BA27}"/>
</file>

<file path=customXml/itemProps3.xml><?xml version="1.0" encoding="utf-8"?>
<ds:datastoreItem xmlns:ds="http://schemas.openxmlformats.org/officeDocument/2006/customXml" ds:itemID="{21CE18BA-7566-4C06-B5DB-0DFAD311979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6</vt:i4>
      </vt:variant>
    </vt:vector>
  </HeadingPairs>
  <TitlesOfParts>
    <vt:vector size="31" baseType="lpstr">
      <vt:lpstr>Index</vt:lpstr>
      <vt:lpstr>1.1 Basic assumptions</vt:lpstr>
      <vt:lpstr>1.2 Macroeconomic Outlooks</vt:lpstr>
      <vt:lpstr>1.3 Labour Market</vt:lpstr>
      <vt:lpstr>1.4 Evolution of Prices</vt:lpstr>
      <vt:lpstr>1.5 Sectoral Balances</vt:lpstr>
      <vt:lpstr>2.1 Objectives Approved</vt:lpstr>
      <vt:lpstr>2.2 Debt objectives</vt:lpstr>
      <vt:lpstr>2.3 State COVID Expenditure Mea</vt:lpstr>
      <vt:lpstr>2.4 State COVID Revenue Measure</vt:lpstr>
      <vt:lpstr>2.5. State Guarantee</vt:lpstr>
      <vt:lpstr>2.6 2021 Projections</vt:lpstr>
      <vt:lpstr>2.6 2021 Projections </vt:lpstr>
      <vt:lpstr>2.7 Evolution of Debt</vt:lpstr>
      <vt:lpstr>2.8 Income Expenditure Targets</vt:lpstr>
      <vt:lpstr>Table 2.8 bis Recovery Plan</vt:lpstr>
      <vt:lpstr>2.9 Comparison with EC</vt:lpstr>
      <vt:lpstr>2.10 Budgetary Objectives</vt:lpstr>
      <vt:lpstr>2.11 Net Comp Spending-ExpBench</vt:lpstr>
      <vt:lpstr>3.1 Revenue measures</vt:lpstr>
      <vt:lpstr>4.1 COVID Measures Autonomous C</vt:lpstr>
      <vt:lpstr>4.2 Autonomous Community Guaran</vt:lpstr>
      <vt:lpstr>5.1 COVID Measures Local Author</vt:lpstr>
      <vt:lpstr>6 CSR</vt:lpstr>
      <vt:lpstr>7 E2020</vt:lpstr>
      <vt:lpstr>'1.2 Macroeconomic Outlooks'!Área_de_impresión</vt:lpstr>
      <vt:lpstr>'2.10 Budgetary Objectives'!Área_de_impresión</vt:lpstr>
      <vt:lpstr>'2.4 State COVID Revenue Measure'!Área_de_impresión</vt:lpstr>
      <vt:lpstr>'2.5. State Guarantee'!Área_de_impresión</vt:lpstr>
      <vt:lpstr>'2.8 Income Expenditure Targets'!Área_de_impresión</vt:lpstr>
      <vt:lpstr>'6 CSR'!Títulos_a_imprimir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 Budgetary Plan (tables included in the report)</dc:title>
  <dc:creator>Castaño Laorden, Carmen</dc:creator>
  <cp:lastModifiedBy>SGCIEF</cp:lastModifiedBy>
  <cp:lastPrinted>2019-10-15T08:50:48Z</cp:lastPrinted>
  <dcterms:created xsi:type="dcterms:W3CDTF">2017-10-06T08:25:14Z</dcterms:created>
  <dcterms:modified xsi:type="dcterms:W3CDTF">2021-01-25T09:40:20Z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202400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nhacClave">
    <vt:lpwstr/>
  </property>
  <property fmtid="{D5CDD505-2E9C-101B-9397-08002B2CF9AE}" pid="23" name="MinhacCategoriasPrensa">
    <vt:lpwstr/>
  </property>
  <property fmtid="{D5CDD505-2E9C-101B-9397-08002B2CF9AE}" pid="24" name="MinhacCategoriasNormas">
    <vt:lpwstr/>
  </property>
  <property fmtid="{D5CDD505-2E9C-101B-9397-08002B2CF9AE}" pid="25" name="MinhacPais">
    <vt:lpwstr/>
  </property>
</Properties>
</file>